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055"/>
  </bookViews>
  <sheets>
    <sheet name="t13" sheetId="3" r:id="rId1"/>
  </sheets>
  <externalReferences>
    <externalReference r:id="rId2"/>
  </externalReferences>
  <definedNames>
    <definedName name="_xlnm.Print_Area" localSheetId="0">'t13'!$A$1:$W$53</definedName>
    <definedName name="CODI_ISTITUZIONE">#REF!</definedName>
    <definedName name="CODI_ISTITUZIONE2">#REF!</definedName>
    <definedName name="DESC_ISTITUZIONE">#REF!</definedName>
    <definedName name="DESC_ISTITUZIONE2">#REF!</definedName>
    <definedName name="_xlnm.Print_Titles" localSheetId="0">'t13'!$1:$5</definedName>
  </definedNames>
  <calcPr calcId="125725"/>
</workbook>
</file>

<file path=xl/calcChain.xml><?xml version="1.0" encoding="utf-8"?>
<calcChain xmlns="http://schemas.openxmlformats.org/spreadsheetml/2006/main">
  <c r="A52" i="3"/>
  <c r="A51"/>
  <c r="V50"/>
  <c r="U50"/>
  <c r="T50"/>
  <c r="R50"/>
  <c r="Q50"/>
  <c r="P50"/>
  <c r="O50"/>
  <c r="N50"/>
  <c r="M50"/>
  <c r="L50"/>
  <c r="K50"/>
  <c r="J50"/>
  <c r="I50"/>
  <c r="H50"/>
  <c r="G50"/>
  <c r="F50"/>
  <c r="E50"/>
  <c r="D50"/>
  <c r="C50"/>
  <c r="X49"/>
  <c r="W49"/>
  <c r="B49"/>
  <c r="A49"/>
  <c r="X48"/>
  <c r="W48"/>
  <c r="B48"/>
  <c r="A48"/>
  <c r="X47"/>
  <c r="W47"/>
  <c r="B47"/>
  <c r="A47"/>
  <c r="X46"/>
  <c r="W46"/>
  <c r="B46"/>
  <c r="A46"/>
  <c r="X45"/>
  <c r="W45"/>
  <c r="B45"/>
  <c r="A45"/>
  <c r="X44"/>
  <c r="W44"/>
  <c r="B44"/>
  <c r="A44"/>
  <c r="X43"/>
  <c r="W43"/>
  <c r="B43"/>
  <c r="A43"/>
  <c r="X42"/>
  <c r="W42"/>
  <c r="B42"/>
  <c r="A42"/>
  <c r="X41"/>
  <c r="W41"/>
  <c r="B41"/>
  <c r="A41"/>
  <c r="X40"/>
  <c r="W40"/>
  <c r="B40"/>
  <c r="A40"/>
  <c r="X39"/>
  <c r="W39"/>
  <c r="B39"/>
  <c r="A39"/>
  <c r="X38"/>
  <c r="W38"/>
  <c r="B38"/>
  <c r="A38"/>
  <c r="X37"/>
  <c r="W37"/>
  <c r="B37"/>
  <c r="A37"/>
  <c r="X36"/>
  <c r="W36"/>
  <c r="B36"/>
  <c r="A36"/>
  <c r="X35"/>
  <c r="W35"/>
  <c r="B35"/>
  <c r="A35"/>
  <c r="X34"/>
  <c r="W34"/>
  <c r="B34"/>
  <c r="A34"/>
  <c r="X33"/>
  <c r="W33"/>
  <c r="B33"/>
  <c r="A33"/>
  <c r="X32"/>
  <c r="W32"/>
  <c r="B32"/>
  <c r="A32"/>
  <c r="X31"/>
  <c r="W31"/>
  <c r="B31"/>
  <c r="A31"/>
  <c r="X30"/>
  <c r="W30"/>
  <c r="B30"/>
  <c r="A30"/>
  <c r="X29"/>
  <c r="W29"/>
  <c r="B29"/>
  <c r="A29"/>
  <c r="X28"/>
  <c r="W28"/>
  <c r="B28"/>
  <c r="A28"/>
  <c r="X27"/>
  <c r="W27"/>
  <c r="B27"/>
  <c r="A27"/>
  <c r="X26"/>
  <c r="W26"/>
  <c r="B26"/>
  <c r="A26"/>
  <c r="X25"/>
  <c r="W25"/>
  <c r="B25"/>
  <c r="A25"/>
  <c r="X24"/>
  <c r="W24"/>
  <c r="B24"/>
  <c r="A24"/>
  <c r="X23"/>
  <c r="W23"/>
  <c r="B23"/>
  <c r="A23"/>
  <c r="X22"/>
  <c r="W22"/>
  <c r="B22"/>
  <c r="A22"/>
  <c r="X21"/>
  <c r="W21"/>
  <c r="B21"/>
  <c r="A21"/>
  <c r="X20"/>
  <c r="W20"/>
  <c r="B20"/>
  <c r="A20"/>
  <c r="X19"/>
  <c r="W19"/>
  <c r="B19"/>
  <c r="A19"/>
  <c r="X18"/>
  <c r="W18"/>
  <c r="B18"/>
  <c r="A18"/>
  <c r="X17"/>
  <c r="W17"/>
  <c r="B17"/>
  <c r="A17"/>
  <c r="X16"/>
  <c r="W16"/>
  <c r="B16"/>
  <c r="A16"/>
  <c r="X15"/>
  <c r="W15"/>
  <c r="B15"/>
  <c r="A15"/>
  <c r="X14"/>
  <c r="W14"/>
  <c r="B14"/>
  <c r="A14"/>
  <c r="X13"/>
  <c r="W13"/>
  <c r="B13"/>
  <c r="A13"/>
  <c r="X12"/>
  <c r="W12"/>
  <c r="B12"/>
  <c r="A12"/>
  <c r="X11"/>
  <c r="W11"/>
  <c r="B11"/>
  <c r="A11"/>
  <c r="X10"/>
  <c r="W10"/>
  <c r="B10"/>
  <c r="A10"/>
  <c r="X9"/>
  <c r="W9"/>
  <c r="B9"/>
  <c r="A9"/>
  <c r="X8"/>
  <c r="W8"/>
  <c r="B8"/>
  <c r="A8"/>
  <c r="X7"/>
  <c r="W7"/>
  <c r="B7"/>
  <c r="A7"/>
  <c r="X6"/>
  <c r="W6"/>
  <c r="W50" s="1"/>
  <c r="B6"/>
  <c r="A6"/>
  <c r="A1"/>
</calcChain>
</file>

<file path=xl/sharedStrings.xml><?xml version="1.0" encoding="utf-8"?>
<sst xmlns="http://schemas.openxmlformats.org/spreadsheetml/2006/main" count="48" uniqueCount="48">
  <si>
    <t>Cod.</t>
  </si>
  <si>
    <t>TOTALE</t>
  </si>
  <si>
    <t>V O C I   D I   S P E S A</t>
  </si>
  <si>
    <t>qualifica/posiz.economica/profilo</t>
  </si>
  <si>
    <t>(sono evidenziate quelle valorizzate nella T1)</t>
  </si>
  <si>
    <t>(*) gli importi vanno indicati in EURO, senza cifre decimali (cfr. circolare: "istruzioni generali e specifiche di comparto")</t>
  </si>
  <si>
    <t>IND. DI VACANZA CONTRATTUALE</t>
  </si>
  <si>
    <t>IND. DI VIGILANZA</t>
  </si>
  <si>
    <t>PERSONALE SCOLASTICO</t>
  </si>
  <si>
    <t>RETRIBUZIONE DI POSIZIONE</t>
  </si>
  <si>
    <t>RETRIBUZIONE DI RISULTATO</t>
  </si>
  <si>
    <t>INDENNITA DI COMPARTO</t>
  </si>
  <si>
    <t>INDENNITA' ART.42, COMMA 5-TER, D.LGS. 151/2001</t>
  </si>
  <si>
    <t>INDENNITA' DI STAFF/COLLABORAZIONE</t>
  </si>
  <si>
    <t>COMPENSI ONERI RISCHI E DISAGI</t>
  </si>
  <si>
    <t>COMPENSO AGGIUNTIVO AL SEGR. COMUNALE QUALE DIR. GENERALE</t>
  </si>
  <si>
    <t>FONDO SPECIF. RESPONSAB.</t>
  </si>
  <si>
    <t xml:space="preserve">COMPENSI PRODUTTIVITA' </t>
  </si>
  <si>
    <t>INCENTIVI ALLA PROGETTAZIONE EX LEGGE MERLONI</t>
  </si>
  <si>
    <t>DIRITTI DI ROGITO-SEGRETERIA CONV.- IND.SCAVALCO</t>
  </si>
  <si>
    <t>ONORARI AVVOCATI</t>
  </si>
  <si>
    <t>COMPETENZE PERSONALE COMANDATO/DISTACCATO PRESSO L'AMM.NE</t>
  </si>
  <si>
    <t>ARRETRATI A.P. PER COMPENSI RISULTATO/ PRODUTTIVITA'</t>
  </si>
  <si>
    <t>ARRETRATI ANNI PRECEDENTI</t>
  </si>
  <si>
    <t>ALTRE SPESE ACCESSORIE ED INDENNITA' VARIE</t>
  </si>
  <si>
    <t>STRAORDINARIO</t>
  </si>
  <si>
    <t xml:space="preserve">TOTALE </t>
  </si>
  <si>
    <t>I422</t>
  </si>
  <si>
    <t>I125</t>
  </si>
  <si>
    <t>I143</t>
  </si>
  <si>
    <t>I207</t>
  </si>
  <si>
    <t>I212</t>
  </si>
  <si>
    <t>I222</t>
  </si>
  <si>
    <t>I424</t>
  </si>
  <si>
    <t>S190</t>
  </si>
  <si>
    <t>S604</t>
  </si>
  <si>
    <t>S710</t>
  </si>
  <si>
    <t>S615</t>
  </si>
  <si>
    <t>S630</t>
  </si>
  <si>
    <t>S720</t>
  </si>
  <si>
    <t>S740</t>
  </si>
  <si>
    <t>S750</t>
  </si>
  <si>
    <t>S761</t>
  </si>
  <si>
    <t>S997</t>
  </si>
  <si>
    <t>S998</t>
  </si>
  <si>
    <t>S999</t>
  </si>
  <si>
    <t>T101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</si>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</sst>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64" formatCode="#,###"/>
    <numFmt numFmtId="165" formatCode="[$€]\ #,##0;[Red]\-[$€]\ #,##0"/>
    <numFmt numFmtId="166" formatCode="_-&quot;L.&quot;\ * #,##0_-;\-&quot;L.&quot;\ * #,##0_-;_-&quot;L.&quot;\ * &quot;-&quot;_-;_-@_-"/>
  </numFmts>
  <fonts count="17">
    <font>
      <sz val="8"/>
      <name val="Helv"/>
    </font>
    <font>
      <sz val="8"/>
      <name val="Helv"/>
    </font>
    <font>
      <b/>
      <sz val="18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6"/>
      <name val="MS Serif"/>
      <family val="1"/>
    </font>
    <font>
      <sz val="8"/>
      <color theme="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MS Serif"/>
      <family val="1"/>
    </font>
    <font>
      <sz val="8.5"/>
      <name val="MS Serif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41" fontId="11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1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4" fillId="0" borderId="6" xfId="0" applyFont="1" applyFill="1" applyBorder="1" applyAlignment="1" applyProtection="1">
      <alignment horizontal="left"/>
    </xf>
    <xf numFmtId="0" fontId="10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3" fillId="0" borderId="0" xfId="0" applyFont="1" applyAlignment="1">
      <alignment horizontal="right" vertical="top"/>
    </xf>
    <xf numFmtId="0" fontId="5" fillId="0" borderId="0" xfId="0" applyFont="1"/>
    <xf numFmtId="0" fontId="4" fillId="0" borderId="9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/>
    </xf>
    <xf numFmtId="0" fontId="8" fillId="3" borderId="12" xfId="5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/>
    </xf>
    <xf numFmtId="164" fontId="4" fillId="2" borderId="16" xfId="0" applyNumberFormat="1" applyFont="1" applyFill="1" applyBorder="1"/>
    <xf numFmtId="0" fontId="4" fillId="0" borderId="0" xfId="7" applyFont="1"/>
    <xf numFmtId="0" fontId="6" fillId="0" borderId="0" xfId="0" applyFont="1"/>
    <xf numFmtId="0" fontId="14" fillId="0" borderId="8" xfId="0" applyFont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 vertical="center"/>
    </xf>
    <xf numFmtId="0" fontId="7" fillId="0" borderId="11" xfId="0" applyFont="1" applyFill="1" applyBorder="1" applyAlignment="1">
      <alignment horizontal="centerContinuous"/>
    </xf>
    <xf numFmtId="0" fontId="8" fillId="0" borderId="18" xfId="0" applyFont="1" applyFill="1" applyBorder="1" applyAlignment="1">
      <alignment horizontal="center"/>
    </xf>
    <xf numFmtId="0" fontId="15" fillId="0" borderId="19" xfId="0" applyFont="1" applyFill="1" applyBorder="1" applyAlignment="1" applyProtection="1">
      <alignment horizontal="center" vertical="center" wrapText="1"/>
    </xf>
    <xf numFmtId="0" fontId="15" fillId="0" borderId="20" xfId="0" applyNumberFormat="1" applyFont="1" applyFill="1" applyBorder="1" applyAlignment="1" applyProtection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Continuous" vertical="center" wrapText="1"/>
    </xf>
    <xf numFmtId="0" fontId="8" fillId="0" borderId="13" xfId="0" applyFont="1" applyFill="1" applyBorder="1" applyAlignment="1" applyProtection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Continuous" vertical="center"/>
    </xf>
    <xf numFmtId="3" fontId="4" fillId="0" borderId="22" xfId="0" applyNumberFormat="1" applyFont="1" applyFill="1" applyBorder="1" applyProtection="1">
      <protection locked="0"/>
    </xf>
    <xf numFmtId="3" fontId="4" fillId="0" borderId="23" xfId="0" applyNumberFormat="1" applyFont="1" applyFill="1" applyBorder="1" applyProtection="1">
      <protection locked="0"/>
    </xf>
    <xf numFmtId="164" fontId="4" fillId="2" borderId="3" xfId="0" applyNumberFormat="1" applyFont="1" applyFill="1" applyBorder="1"/>
    <xf numFmtId="0" fontId="8" fillId="0" borderId="24" xfId="0" applyFont="1" applyFill="1" applyBorder="1" applyAlignment="1" applyProtection="1">
      <alignment horizontal="right"/>
    </xf>
    <xf numFmtId="164" fontId="4" fillId="2" borderId="7" xfId="0" applyNumberFormat="1" applyFont="1" applyFill="1" applyBorder="1"/>
    <xf numFmtId="0" fontId="4" fillId="0" borderId="0" xfId="6" applyFont="1" applyAlignment="1">
      <alignment horizontal="center"/>
    </xf>
    <xf numFmtId="0" fontId="4" fillId="0" borderId="0" xfId="6" applyFont="1"/>
    <xf numFmtId="0" fontId="4" fillId="0" borderId="0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left" vertical="top" wrapText="1"/>
    </xf>
  </cellXfs>
  <cellStyles count="11">
    <cellStyle name="Euro" xfId="1"/>
    <cellStyle name="Migliaia (0)_3tabella15" xfId="2"/>
    <cellStyle name="Migliaia 2" xfId="3"/>
    <cellStyle name="Normale" xfId="0" builtinId="0"/>
    <cellStyle name="Normale 2" xfId="4"/>
    <cellStyle name="Normale_tabella 4" xfId="5"/>
    <cellStyle name="Normale_tabella 6" xfId="6"/>
    <cellStyle name="Normale_tabella 7" xfId="7"/>
    <cellStyle name="Percentuale 2" xfId="8"/>
    <cellStyle name="Percentuale 2 2" xfId="9"/>
    <cellStyle name="Valuta (0)_3tabella15" xfId="10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8</xdr:col>
      <xdr:colOff>613641</xdr:colOff>
      <xdr:row>1</xdr:row>
      <xdr:rowOff>276225</xdr:rowOff>
    </xdr:to>
    <xdr:sp macro="" textlink="">
      <xdr:nvSpPr>
        <xdr:cNvPr id="2" name="Testo 3"/>
        <xdr:cNvSpPr txBox="1">
          <a:spLocks noChangeArrowheads="1"/>
        </xdr:cNvSpPr>
      </xdr:nvSpPr>
      <xdr:spPr bwMode="auto">
        <a:xfrm>
          <a:off x="0" y="504825"/>
          <a:ext cx="7538316" cy="22860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13 </a:t>
          </a:r>
          <a:r>
            <a:rPr lang="it-IT" sz="1200" b="0" i="0" strike="noStrike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oneri annui per indennità e compensi accessori corrisposti  al personale  in servizio (*)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r%20Pubblicazione%20sito%20intern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COCOCO"/>
      <sheetName val="SI_1A(COMUNI-PROVINCE)"/>
      <sheetName val="SI_1A(UNIONE_COMUNI)"/>
      <sheetName val="SI_1A(COMUNITA_MONTANE)"/>
      <sheetName val="SI_1A_CONV"/>
      <sheetName val="SI_2(1)"/>
      <sheetName val="SI_2(2)"/>
      <sheetName val="t1"/>
      <sheetName val="t2"/>
      <sheetName val="t2A"/>
      <sheetName val="t3"/>
      <sheetName val="t4"/>
      <sheetName val="t5"/>
      <sheetName val="Foglio1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Tabella Riconciliazione"/>
      <sheetName val="Valori Medi"/>
      <sheetName val="Squadratura 1"/>
      <sheetName val="Squadratura 2"/>
      <sheetName val="Squadratura 3"/>
      <sheetName val="Squadratura 4"/>
      <sheetName val="Foglio2"/>
      <sheetName val="Squadratura 7"/>
      <sheetName val="Incongruenza 1"/>
      <sheetName val="Incongruenza 2"/>
      <sheetName val="Incongruenza 3"/>
      <sheetName val="Incongruenza 4 e controlli t14"/>
      <sheetName val="Incongruenza 5"/>
      <sheetName val="Incongruenza 6"/>
      <sheetName val="Incongruenza 7"/>
      <sheetName val="Incongruenza 8"/>
      <sheetName val="Incongruenza 10"/>
      <sheetName val="Foglio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COMPARTO REGIONI ED AUTONOMIE LOCALI - anno 2014</v>
          </cell>
        </row>
        <row r="6">
          <cell r="A6" t="str">
            <v>SEGRETARIO A</v>
          </cell>
          <cell r="B6" t="str">
            <v>0D0102</v>
          </cell>
          <cell r="N6">
            <v>1</v>
          </cell>
        </row>
        <row r="7">
          <cell r="A7" t="str">
            <v>SEGRETARIO B</v>
          </cell>
          <cell r="B7" t="str">
            <v>0D0103</v>
          </cell>
          <cell r="N7">
            <v>0</v>
          </cell>
        </row>
        <row r="8">
          <cell r="A8" t="str">
            <v>SEGRETARIO C</v>
          </cell>
          <cell r="B8" t="str">
            <v>0D0485</v>
          </cell>
          <cell r="N8">
            <v>0</v>
          </cell>
        </row>
        <row r="9">
          <cell r="A9" t="str">
            <v>SEGRETARIO GENERALE CCIAA</v>
          </cell>
          <cell r="B9" t="str">
            <v>0D0104</v>
          </cell>
          <cell r="N9">
            <v>0</v>
          </cell>
        </row>
        <row r="10">
          <cell r="A10" t="str">
            <v>DIRETTORE  GENERALE</v>
          </cell>
          <cell r="B10" t="str">
            <v>0D0097</v>
          </cell>
          <cell r="N10">
            <v>1</v>
          </cell>
        </row>
        <row r="11">
          <cell r="A11" t="str">
            <v>DIRIGENTE FUORI D.O. art.110 c.2 TUEL</v>
          </cell>
          <cell r="B11" t="str">
            <v>0D0098</v>
          </cell>
          <cell r="N11">
            <v>0</v>
          </cell>
        </row>
        <row r="12">
          <cell r="A12" t="str">
            <v>ALTE SPECIALIZZ. FUORI D.O.art.110 c.2 TUEL</v>
          </cell>
          <cell r="B12" t="str">
            <v>0D0095</v>
          </cell>
          <cell r="N12">
            <v>0</v>
          </cell>
        </row>
        <row r="13">
          <cell r="A13" t="str">
            <v>DIRIGENTE A TEMPO INDETERMINATO</v>
          </cell>
          <cell r="B13" t="str">
            <v>0D0164</v>
          </cell>
          <cell r="N13">
            <v>1</v>
          </cell>
        </row>
        <row r="14">
          <cell r="A14" t="str">
            <v>DIRIGENTE A TEMPO DET.TO  ART.110 C.1 TUEL</v>
          </cell>
          <cell r="B14" t="str">
            <v>0D0165</v>
          </cell>
          <cell r="N14">
            <v>1</v>
          </cell>
        </row>
        <row r="15">
          <cell r="A15" t="str">
            <v>ALTE SPECIALIZZ. IN D.O. art.110 c.1 TUEL</v>
          </cell>
          <cell r="B15" t="str">
            <v>0D0I95</v>
          </cell>
          <cell r="N15">
            <v>0</v>
          </cell>
        </row>
        <row r="16">
          <cell r="A16" t="str">
            <v>POSIZ. ECON. D6 - PROFILI ACCESSO D3</v>
          </cell>
          <cell r="B16" t="str">
            <v>0D6A00</v>
          </cell>
          <cell r="N16">
            <v>1</v>
          </cell>
        </row>
        <row r="17">
          <cell r="A17" t="str">
            <v>POSIZ. ECON. D6 - PROFILO ACCESSO D1</v>
          </cell>
          <cell r="B17" t="str">
            <v>0D6000</v>
          </cell>
          <cell r="N17">
            <v>1</v>
          </cell>
        </row>
        <row r="18">
          <cell r="A18" t="str">
            <v>POSIZ. ECON. D5 PROFILI ACCESSO D3</v>
          </cell>
          <cell r="B18" t="str">
            <v>052486</v>
          </cell>
          <cell r="N18">
            <v>1</v>
          </cell>
        </row>
        <row r="19">
          <cell r="A19" t="str">
            <v>POSIZ. ECON. D5 PROFILI ACCESSO D1</v>
          </cell>
          <cell r="B19" t="str">
            <v>052487</v>
          </cell>
          <cell r="N19">
            <v>1</v>
          </cell>
        </row>
        <row r="20">
          <cell r="A20" t="str">
            <v>POSIZ. ECON. D4 PROFILI ACCESSO D3</v>
          </cell>
          <cell r="B20" t="str">
            <v>051488</v>
          </cell>
          <cell r="N20">
            <v>1</v>
          </cell>
        </row>
        <row r="21">
          <cell r="A21" t="str">
            <v>POSIZ. ECON. D4 PROFILI ACCESSO D1</v>
          </cell>
          <cell r="B21" t="str">
            <v>051489</v>
          </cell>
          <cell r="N21">
            <v>1</v>
          </cell>
        </row>
        <row r="22">
          <cell r="A22" t="str">
            <v>POSIZIONE ECONOMICA DI ACCESSO D3</v>
          </cell>
          <cell r="B22" t="str">
            <v>058000</v>
          </cell>
          <cell r="N22">
            <v>1</v>
          </cell>
        </row>
        <row r="23">
          <cell r="A23" t="str">
            <v>POSIZIONE ECONOMICA D3</v>
          </cell>
          <cell r="B23" t="str">
            <v>050000</v>
          </cell>
          <cell r="N23">
            <v>1</v>
          </cell>
        </row>
        <row r="24">
          <cell r="A24" t="str">
            <v>POSIZIONE ECONOMICA D2</v>
          </cell>
          <cell r="B24" t="str">
            <v>049000</v>
          </cell>
          <cell r="N24">
            <v>1</v>
          </cell>
        </row>
        <row r="25">
          <cell r="A25" t="str">
            <v>POSIZIONE ECONOMICA DI ACCESSO D1</v>
          </cell>
          <cell r="B25" t="str">
            <v>057000</v>
          </cell>
          <cell r="N25">
            <v>1</v>
          </cell>
        </row>
        <row r="26">
          <cell r="A26" t="str">
            <v>POSIZIONE ECONOMICA C5</v>
          </cell>
          <cell r="B26" t="str">
            <v>046000</v>
          </cell>
          <cell r="N26">
            <v>1</v>
          </cell>
        </row>
        <row r="27">
          <cell r="A27" t="str">
            <v>POSIZIONE ECONOMICA C4</v>
          </cell>
          <cell r="B27" t="str">
            <v>045000</v>
          </cell>
          <cell r="N27">
            <v>1</v>
          </cell>
        </row>
        <row r="28">
          <cell r="A28" t="str">
            <v>POSIZIONE ECONOMICA C3</v>
          </cell>
          <cell r="B28" t="str">
            <v>043000</v>
          </cell>
          <cell r="N28">
            <v>1</v>
          </cell>
        </row>
        <row r="29">
          <cell r="A29" t="str">
            <v>POSIZIONE ECONOMICA C2</v>
          </cell>
          <cell r="B29" t="str">
            <v>042000</v>
          </cell>
          <cell r="N29">
            <v>1</v>
          </cell>
        </row>
        <row r="30">
          <cell r="A30" t="str">
            <v>POSIZIONE ECONOMICA DI ACCESSO C1</v>
          </cell>
          <cell r="B30" t="str">
            <v>056000</v>
          </cell>
          <cell r="N30">
            <v>1</v>
          </cell>
        </row>
        <row r="31">
          <cell r="A31" t="str">
            <v>POSIZ. ECON. B7 - PROFILO ACCESSO B3</v>
          </cell>
          <cell r="B31" t="str">
            <v>0B7A00</v>
          </cell>
          <cell r="N31">
            <v>1</v>
          </cell>
        </row>
        <row r="32">
          <cell r="A32" t="str">
            <v>POSIZ. ECON. B7 - PROFILO  ACCESSO B1</v>
          </cell>
          <cell r="B32" t="str">
            <v>0B7000</v>
          </cell>
          <cell r="N32">
            <v>1</v>
          </cell>
        </row>
        <row r="33">
          <cell r="A33" t="str">
            <v>POSIZ. ECON. B6 PROFILI ACCESSO B3</v>
          </cell>
          <cell r="B33" t="str">
            <v>038490</v>
          </cell>
          <cell r="N33">
            <v>0</v>
          </cell>
        </row>
        <row r="34">
          <cell r="A34" t="str">
            <v>POSIZ. ECON. B6 PROFILI ACCESSO B1</v>
          </cell>
          <cell r="B34" t="str">
            <v>038491</v>
          </cell>
          <cell r="N34">
            <v>1</v>
          </cell>
        </row>
        <row r="35">
          <cell r="A35" t="str">
            <v>POSIZ. ECON. B5 PROFILI ACCESSO B3</v>
          </cell>
          <cell r="B35" t="str">
            <v>037492</v>
          </cell>
          <cell r="N35">
            <v>1</v>
          </cell>
        </row>
        <row r="36">
          <cell r="A36" t="str">
            <v>POSIZ. ECON. B5 PROFILI ACCESSO B1</v>
          </cell>
          <cell r="B36" t="str">
            <v>037493</v>
          </cell>
          <cell r="N36">
            <v>1</v>
          </cell>
        </row>
        <row r="37">
          <cell r="A37" t="str">
            <v>POSIZ. ECON. B4 PROFILI ACCESSO B3</v>
          </cell>
          <cell r="B37" t="str">
            <v>036494</v>
          </cell>
          <cell r="N37">
            <v>0</v>
          </cell>
        </row>
        <row r="38">
          <cell r="A38" t="str">
            <v>POSIZ. ECON. B4 PROFILI ACCESSO B1</v>
          </cell>
          <cell r="B38" t="str">
            <v>036495</v>
          </cell>
          <cell r="N38">
            <v>1</v>
          </cell>
        </row>
        <row r="39">
          <cell r="A39" t="str">
            <v>POSIZIONE ECONOMICA DI ACCESSO B3</v>
          </cell>
          <cell r="B39" t="str">
            <v>055000</v>
          </cell>
          <cell r="N39">
            <v>0</v>
          </cell>
        </row>
        <row r="40">
          <cell r="A40" t="str">
            <v>POSIZIONE ECONOMICA B3</v>
          </cell>
          <cell r="B40" t="str">
            <v>034000</v>
          </cell>
          <cell r="N40">
            <v>1</v>
          </cell>
        </row>
        <row r="41">
          <cell r="A41" t="str">
            <v>POSIZIONE ECONOMICA B2</v>
          </cell>
          <cell r="B41" t="str">
            <v>032000</v>
          </cell>
          <cell r="N41">
            <v>1</v>
          </cell>
        </row>
        <row r="42">
          <cell r="A42" t="str">
            <v>POSIZIONE ECONOMICA DI ACCESSO B1</v>
          </cell>
          <cell r="B42" t="str">
            <v>054000</v>
          </cell>
          <cell r="N42">
            <v>1</v>
          </cell>
        </row>
        <row r="43">
          <cell r="A43" t="str">
            <v>POSIZIONE ECONOMICA A5</v>
          </cell>
          <cell r="B43" t="str">
            <v>0A5000</v>
          </cell>
          <cell r="N43">
            <v>1</v>
          </cell>
        </row>
        <row r="44">
          <cell r="A44" t="str">
            <v>POSIZIONE ECONOMICA A4</v>
          </cell>
          <cell r="B44" t="str">
            <v>028000</v>
          </cell>
          <cell r="N44">
            <v>1</v>
          </cell>
        </row>
        <row r="45">
          <cell r="A45" t="str">
            <v>POSIZIONE ECONOMICA A3</v>
          </cell>
          <cell r="B45" t="str">
            <v>027000</v>
          </cell>
          <cell r="N45">
            <v>1</v>
          </cell>
        </row>
        <row r="46">
          <cell r="A46" t="str">
            <v>POSIZIONE ECONOMICA A2</v>
          </cell>
          <cell r="B46" t="str">
            <v>025000</v>
          </cell>
          <cell r="N46">
            <v>0</v>
          </cell>
        </row>
        <row r="47">
          <cell r="A47" t="str">
            <v>POSIZIONE ECONOMICA DI ACCESSO A1</v>
          </cell>
          <cell r="B47" t="str">
            <v>053000</v>
          </cell>
          <cell r="N47">
            <v>0</v>
          </cell>
        </row>
        <row r="48">
          <cell r="A48" t="str">
            <v>CONTRATTISTI (a)</v>
          </cell>
          <cell r="B48" t="str">
            <v>000061</v>
          </cell>
          <cell r="N48">
            <v>1</v>
          </cell>
        </row>
        <row r="49">
          <cell r="A49" t="str">
            <v>COLLABORATORE A T.D. ART. 90 TUEL (b)</v>
          </cell>
          <cell r="B49" t="str">
            <v>000096</v>
          </cell>
          <cell r="N49">
            <v>0</v>
          </cell>
        </row>
        <row r="201">
          <cell r="A201" t="str">
            <v>(a) personale a tempo indeterminato al quale viene applicato un contratto di lavoro di tipo privatistico (es.:tipografico,chimico,edile,metalmeccanico,portierato, ecc.)</v>
          </cell>
        </row>
        <row r="202">
          <cell r="A202" t="str">
            <v>(b) cfr." istruzioni generali e specifiche di comparto" e "glossario"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AA56"/>
  <sheetViews>
    <sheetView showGridLines="0" tabSelected="1" workbookViewId="0">
      <pane xSplit="2" ySplit="5" topLeftCell="E6" activePane="bottomRight" state="frozen"/>
      <selection activeCell="G59" sqref="G59"/>
      <selection pane="topRight" activeCell="G59" sqref="G59"/>
      <selection pane="bottomLeft" activeCell="G59" sqref="G59"/>
      <selection pane="bottomRight" activeCell="G59" sqref="G59"/>
    </sheetView>
  </sheetViews>
  <sheetFormatPr defaultRowHeight="11.25"/>
  <cols>
    <col min="1" max="1" width="43.5" style="1" customWidth="1"/>
    <col min="2" max="2" width="8.6640625" style="4" customWidth="1"/>
    <col min="3" max="14" width="11.5" style="1" customWidth="1"/>
    <col min="15" max="15" width="11.6640625" style="1" customWidth="1"/>
    <col min="16" max="17" width="11.5" style="1" customWidth="1"/>
    <col min="18" max="18" width="16.1640625" style="1" bestFit="1" customWidth="1"/>
    <col min="19" max="19" width="13.5" style="1" customWidth="1"/>
    <col min="20" max="23" width="11.5" style="1" customWidth="1"/>
    <col min="24" max="24" width="0" style="1" hidden="1" customWidth="1"/>
    <col min="25" max="16384" width="9.33203125" style="1"/>
  </cols>
  <sheetData>
    <row r="1" spans="1:24" ht="36" customHeight="1">
      <c r="A1" s="41" t="str">
        <f>[1]t1!A1</f>
        <v>COMPARTO REGIONI ED AUTONOMIE LOCALI - anno 2014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6"/>
    </row>
    <row r="2" spans="1:24" ht="27" customHeight="1" thickBot="1">
      <c r="A2" s="7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6"/>
    </row>
    <row r="3" spans="1:24" customFormat="1" ht="13.5" thickBot="1">
      <c r="A3" s="8"/>
      <c r="B3" s="9"/>
      <c r="C3" s="17" t="s">
        <v>2</v>
      </c>
      <c r="D3" s="18"/>
      <c r="E3" s="18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4" ht="48" customHeight="1" thickTop="1">
      <c r="A4" s="21" t="s">
        <v>3</v>
      </c>
      <c r="B4" s="22" t="s">
        <v>0</v>
      </c>
      <c r="C4" s="23" t="s">
        <v>6</v>
      </c>
      <c r="D4" s="23" t="s">
        <v>7</v>
      </c>
      <c r="E4" s="23" t="s">
        <v>8</v>
      </c>
      <c r="F4" s="24" t="s">
        <v>9</v>
      </c>
      <c r="G4" s="24" t="s">
        <v>10</v>
      </c>
      <c r="H4" s="24" t="s">
        <v>11</v>
      </c>
      <c r="I4" s="24" t="s">
        <v>12</v>
      </c>
      <c r="J4" s="24" t="s">
        <v>13</v>
      </c>
      <c r="K4" s="24" t="s">
        <v>14</v>
      </c>
      <c r="L4" s="25" t="s">
        <v>15</v>
      </c>
      <c r="M4" s="26" t="s">
        <v>16</v>
      </c>
      <c r="N4" s="26" t="s">
        <v>17</v>
      </c>
      <c r="O4" s="26" t="s">
        <v>18</v>
      </c>
      <c r="P4" s="26" t="s">
        <v>19</v>
      </c>
      <c r="Q4" s="26" t="s">
        <v>20</v>
      </c>
      <c r="R4" s="26" t="s">
        <v>21</v>
      </c>
      <c r="S4" s="26" t="s">
        <v>22</v>
      </c>
      <c r="T4" s="26" t="s">
        <v>23</v>
      </c>
      <c r="U4" s="26" t="s">
        <v>24</v>
      </c>
      <c r="V4" s="27" t="s">
        <v>25</v>
      </c>
      <c r="W4" s="28" t="s">
        <v>26</v>
      </c>
    </row>
    <row r="5" spans="1:24" ht="14.25" customHeight="1" thickBot="1">
      <c r="A5" s="10" t="s">
        <v>4</v>
      </c>
      <c r="B5" s="29"/>
      <c r="C5" s="30" t="s">
        <v>27</v>
      </c>
      <c r="D5" s="30" t="s">
        <v>28</v>
      </c>
      <c r="E5" s="30" t="s">
        <v>29</v>
      </c>
      <c r="F5" s="30" t="s">
        <v>30</v>
      </c>
      <c r="G5" s="30" t="s">
        <v>31</v>
      </c>
      <c r="H5" s="30" t="s">
        <v>32</v>
      </c>
      <c r="I5" s="30" t="s">
        <v>33</v>
      </c>
      <c r="J5" s="31" t="s">
        <v>34</v>
      </c>
      <c r="K5" s="31" t="s">
        <v>35</v>
      </c>
      <c r="L5" s="31" t="s">
        <v>36</v>
      </c>
      <c r="M5" s="31" t="s">
        <v>37</v>
      </c>
      <c r="N5" s="31" t="s">
        <v>38</v>
      </c>
      <c r="O5" s="31" t="s">
        <v>39</v>
      </c>
      <c r="P5" s="31" t="s">
        <v>40</v>
      </c>
      <c r="Q5" s="31" t="s">
        <v>41</v>
      </c>
      <c r="R5" s="31" t="s">
        <v>42</v>
      </c>
      <c r="S5" s="31" t="s">
        <v>43</v>
      </c>
      <c r="T5" s="31" t="s">
        <v>44</v>
      </c>
      <c r="U5" s="31" t="s">
        <v>45</v>
      </c>
      <c r="V5" s="31" t="s">
        <v>46</v>
      </c>
      <c r="W5" s="32" t="s">
        <v>47</v>
      </c>
    </row>
    <row r="6" spans="1:24" ht="12.75" customHeight="1" thickTop="1">
      <c r="A6" s="2" t="str">
        <f>[1]t1!A6</f>
        <v>SEGRETARIO A</v>
      </c>
      <c r="B6" s="11" t="str">
        <f>[1]t1!B6</f>
        <v>0D0102</v>
      </c>
      <c r="C6" s="33">
        <v>242</v>
      </c>
      <c r="D6" s="33"/>
      <c r="E6" s="33"/>
      <c r="F6" s="34">
        <v>57081.54</v>
      </c>
      <c r="G6" s="34"/>
      <c r="H6" s="34"/>
      <c r="I6" s="34"/>
      <c r="J6" s="34"/>
      <c r="K6" s="34"/>
      <c r="L6" s="34"/>
      <c r="M6" s="34"/>
      <c r="N6" s="34"/>
      <c r="O6" s="34"/>
      <c r="P6" s="34">
        <v>18387</v>
      </c>
      <c r="Q6" s="34"/>
      <c r="R6" s="34"/>
      <c r="S6" s="34"/>
      <c r="T6" s="34"/>
      <c r="U6" s="34"/>
      <c r="V6" s="34"/>
      <c r="W6" s="35">
        <f t="shared" ref="W6:W49" si="0">SUM(C6:V6)</f>
        <v>75710.540000000008</v>
      </c>
      <c r="X6" s="3">
        <f>[1]t1!N6</f>
        <v>1</v>
      </c>
    </row>
    <row r="7" spans="1:24" ht="12.75" customHeight="1">
      <c r="A7" s="2" t="str">
        <f>[1]t1!A7</f>
        <v>SEGRETARIO B</v>
      </c>
      <c r="B7" s="11" t="str">
        <f>[1]t1!B7</f>
        <v>0D0103</v>
      </c>
      <c r="C7" s="33"/>
      <c r="D7" s="33"/>
      <c r="E7" s="33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5">
        <f t="shared" si="0"/>
        <v>0</v>
      </c>
      <c r="X7" s="3">
        <f>[1]t1!N7</f>
        <v>0</v>
      </c>
    </row>
    <row r="8" spans="1:24" ht="12.75" customHeight="1">
      <c r="A8" s="2" t="str">
        <f>[1]t1!A8</f>
        <v>SEGRETARIO C</v>
      </c>
      <c r="B8" s="11" t="str">
        <f>[1]t1!B8</f>
        <v>0D0485</v>
      </c>
      <c r="C8" s="33"/>
      <c r="D8" s="33"/>
      <c r="E8" s="33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5">
        <f t="shared" si="0"/>
        <v>0</v>
      </c>
      <c r="X8" s="3">
        <f>[1]t1!N8</f>
        <v>0</v>
      </c>
    </row>
    <row r="9" spans="1:24" ht="12.75" customHeight="1">
      <c r="A9" s="2" t="str">
        <f>[1]t1!A9</f>
        <v>SEGRETARIO GENERALE CCIAA</v>
      </c>
      <c r="B9" s="11" t="str">
        <f>[1]t1!B9</f>
        <v>0D0104</v>
      </c>
      <c r="C9" s="33"/>
      <c r="D9" s="33"/>
      <c r="E9" s="33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5">
        <f t="shared" si="0"/>
        <v>0</v>
      </c>
      <c r="X9" s="3">
        <f>[1]t1!N9</f>
        <v>0</v>
      </c>
    </row>
    <row r="10" spans="1:24" ht="12.75" customHeight="1">
      <c r="A10" s="2" t="str">
        <f>[1]t1!A10</f>
        <v>DIRETTORE  GENERALE</v>
      </c>
      <c r="B10" s="11" t="str">
        <f>[1]t1!B10</f>
        <v>0D0097</v>
      </c>
      <c r="C10" s="33"/>
      <c r="D10" s="33"/>
      <c r="E10" s="33"/>
      <c r="F10" s="34"/>
      <c r="G10" s="34">
        <v>19883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5">
        <f t="shared" si="0"/>
        <v>19883</v>
      </c>
      <c r="X10" s="3">
        <f>[1]t1!N10</f>
        <v>1</v>
      </c>
    </row>
    <row r="11" spans="1:24" ht="12.75" customHeight="1">
      <c r="A11" s="2" t="str">
        <f>[1]t1!A11</f>
        <v>DIRIGENTE FUORI D.O. art.110 c.2 TUEL</v>
      </c>
      <c r="B11" s="11" t="str">
        <f>[1]t1!B11</f>
        <v>0D0098</v>
      </c>
      <c r="C11" s="33"/>
      <c r="D11" s="33"/>
      <c r="E11" s="33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5">
        <f t="shared" si="0"/>
        <v>0</v>
      </c>
      <c r="X11" s="3">
        <f>[1]t1!N11</f>
        <v>0</v>
      </c>
    </row>
    <row r="12" spans="1:24" ht="12.75" customHeight="1">
      <c r="A12" s="2" t="str">
        <f>[1]t1!A12</f>
        <v>ALTE SPECIALIZZ. FUORI D.O.art.110 c.2 TUEL</v>
      </c>
      <c r="B12" s="11" t="str">
        <f>[1]t1!B12</f>
        <v>0D0095</v>
      </c>
      <c r="C12" s="33"/>
      <c r="D12" s="33"/>
      <c r="E12" s="33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5">
        <f t="shared" si="0"/>
        <v>0</v>
      </c>
      <c r="X12" s="3">
        <f>[1]t1!N12</f>
        <v>0</v>
      </c>
    </row>
    <row r="13" spans="1:24" ht="12.75" customHeight="1">
      <c r="A13" s="2" t="str">
        <f>[1]t1!A13</f>
        <v>DIRIGENTE A TEMPO INDETERMINATO</v>
      </c>
      <c r="B13" s="11" t="str">
        <f>[1]t1!B13</f>
        <v>0D0164</v>
      </c>
      <c r="C13" s="33">
        <v>23040</v>
      </c>
      <c r="D13" s="33"/>
      <c r="E13" s="33"/>
      <c r="F13" s="34">
        <v>2932871</v>
      </c>
      <c r="G13" s="34">
        <v>549464.89</v>
      </c>
      <c r="H13" s="34"/>
      <c r="I13" s="34">
        <v>956</v>
      </c>
      <c r="J13" s="34"/>
      <c r="K13" s="34"/>
      <c r="L13" s="34"/>
      <c r="M13" s="34"/>
      <c r="N13" s="34"/>
      <c r="O13" s="34">
        <v>3743</v>
      </c>
      <c r="P13" s="34"/>
      <c r="Q13" s="34">
        <v>53600</v>
      </c>
      <c r="R13" s="34"/>
      <c r="S13" s="34"/>
      <c r="T13" s="34"/>
      <c r="U13" s="34"/>
      <c r="V13" s="34"/>
      <c r="W13" s="35">
        <f t="shared" si="0"/>
        <v>3563674.89</v>
      </c>
      <c r="X13" s="3">
        <f>[1]t1!N13</f>
        <v>1</v>
      </c>
    </row>
    <row r="14" spans="1:24" ht="12.75" customHeight="1">
      <c r="A14" s="2" t="str">
        <f>[1]t1!A14</f>
        <v>DIRIGENTE A TEMPO DET.TO  ART.110 C.1 TUEL</v>
      </c>
      <c r="B14" s="11" t="str">
        <f>[1]t1!B14</f>
        <v>0D0165</v>
      </c>
      <c r="C14" s="33">
        <v>581</v>
      </c>
      <c r="D14" s="33"/>
      <c r="E14" s="33"/>
      <c r="F14" s="34">
        <v>82703</v>
      </c>
      <c r="G14" s="34">
        <v>14080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5">
        <f t="shared" si="0"/>
        <v>97364</v>
      </c>
      <c r="X14" s="3">
        <f>[1]t1!N14</f>
        <v>1</v>
      </c>
    </row>
    <row r="15" spans="1:24" ht="12.75" customHeight="1">
      <c r="A15" s="2" t="str">
        <f>[1]t1!A15</f>
        <v>ALTE SPECIALIZZ. IN D.O. art.110 c.1 TUEL</v>
      </c>
      <c r="B15" s="11" t="str">
        <f>[1]t1!B15</f>
        <v>0D0I95</v>
      </c>
      <c r="C15" s="33"/>
      <c r="D15" s="33"/>
      <c r="E15" s="33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5">
        <f t="shared" si="0"/>
        <v>0</v>
      </c>
      <c r="X15" s="3">
        <f>[1]t1!N15</f>
        <v>0</v>
      </c>
    </row>
    <row r="16" spans="1:24" ht="12.75" customHeight="1">
      <c r="A16" s="2" t="str">
        <f>[1]t1!A16</f>
        <v>POSIZ. ECON. D6 - PROFILI ACCESSO D3</v>
      </c>
      <c r="B16" s="11" t="str">
        <f>[1]t1!B16</f>
        <v>0D6A00</v>
      </c>
      <c r="C16" s="33">
        <v>21647</v>
      </c>
      <c r="D16" s="33"/>
      <c r="E16" s="33"/>
      <c r="F16" s="34">
        <v>379888</v>
      </c>
      <c r="G16" s="34">
        <v>40150</v>
      </c>
      <c r="H16" s="34">
        <v>63440</v>
      </c>
      <c r="I16" s="34">
        <v>32049</v>
      </c>
      <c r="J16" s="34"/>
      <c r="K16" s="34">
        <v>16754</v>
      </c>
      <c r="L16" s="34"/>
      <c r="M16" s="34">
        <v>45775</v>
      </c>
      <c r="N16" s="34">
        <v>97981</v>
      </c>
      <c r="O16" s="34">
        <v>59301</v>
      </c>
      <c r="P16" s="34"/>
      <c r="Q16" s="34">
        <v>49334</v>
      </c>
      <c r="R16" s="34"/>
      <c r="S16" s="34"/>
      <c r="T16" s="34"/>
      <c r="U16" s="34">
        <v>58967</v>
      </c>
      <c r="V16" s="34">
        <v>16742</v>
      </c>
      <c r="W16" s="35">
        <f t="shared" si="0"/>
        <v>882028</v>
      </c>
      <c r="X16" s="3">
        <f>[1]t1!N16</f>
        <v>1</v>
      </c>
    </row>
    <row r="17" spans="1:24" ht="12.75" customHeight="1">
      <c r="A17" s="2" t="str">
        <f>[1]t1!A17</f>
        <v>POSIZ. ECON. D6 - PROFILO ACCESSO D1</v>
      </c>
      <c r="B17" s="11" t="str">
        <f>[1]t1!B17</f>
        <v>0D6000</v>
      </c>
      <c r="C17" s="33">
        <v>24549</v>
      </c>
      <c r="D17" s="33">
        <v>1111</v>
      </c>
      <c r="E17" s="33"/>
      <c r="F17" s="34">
        <v>398330</v>
      </c>
      <c r="G17" s="34">
        <v>43270</v>
      </c>
      <c r="H17" s="34">
        <v>71944</v>
      </c>
      <c r="I17" s="34">
        <v>20517</v>
      </c>
      <c r="J17" s="34"/>
      <c r="K17" s="34">
        <v>7863</v>
      </c>
      <c r="L17" s="34"/>
      <c r="M17" s="34">
        <v>56778</v>
      </c>
      <c r="N17" s="34">
        <v>128782</v>
      </c>
      <c r="O17" s="34">
        <v>62316</v>
      </c>
      <c r="P17" s="34"/>
      <c r="Q17" s="34"/>
      <c r="R17" s="34"/>
      <c r="S17" s="34"/>
      <c r="T17" s="34"/>
      <c r="U17" s="34">
        <v>14429</v>
      </c>
      <c r="V17" s="34">
        <v>14289</v>
      </c>
      <c r="W17" s="35">
        <f t="shared" si="0"/>
        <v>844178</v>
      </c>
      <c r="X17" s="3">
        <f>[1]t1!N17</f>
        <v>1</v>
      </c>
    </row>
    <row r="18" spans="1:24" ht="12.75" customHeight="1">
      <c r="A18" s="2" t="str">
        <f>[1]t1!A18</f>
        <v>POSIZ. ECON. D5 PROFILI ACCESSO D3</v>
      </c>
      <c r="B18" s="11" t="str">
        <f>[1]t1!B18</f>
        <v>052486</v>
      </c>
      <c r="C18" s="33">
        <v>2931</v>
      </c>
      <c r="D18" s="33"/>
      <c r="E18" s="33"/>
      <c r="F18" s="34">
        <v>14769</v>
      </c>
      <c r="G18" s="34">
        <v>1535</v>
      </c>
      <c r="H18" s="34">
        <v>9135</v>
      </c>
      <c r="I18" s="34"/>
      <c r="J18" s="34"/>
      <c r="K18" s="34">
        <v>966</v>
      </c>
      <c r="L18" s="34"/>
      <c r="M18" s="34">
        <v>9197</v>
      </c>
      <c r="N18" s="34">
        <v>21680</v>
      </c>
      <c r="O18" s="34">
        <v>2093</v>
      </c>
      <c r="P18" s="34"/>
      <c r="Q18" s="34">
        <v>12390</v>
      </c>
      <c r="R18" s="34"/>
      <c r="S18" s="34"/>
      <c r="T18" s="34"/>
      <c r="U18" s="34">
        <v>3516</v>
      </c>
      <c r="V18" s="34">
        <v>4033</v>
      </c>
      <c r="W18" s="35">
        <f t="shared" si="0"/>
        <v>82245</v>
      </c>
      <c r="X18" s="3">
        <f>[1]t1!N18</f>
        <v>1</v>
      </c>
    </row>
    <row r="19" spans="1:24" ht="12.75" customHeight="1">
      <c r="A19" s="2" t="str">
        <f>[1]t1!A19</f>
        <v>POSIZ. ECON. D5 PROFILI ACCESSO D1</v>
      </c>
      <c r="B19" s="11" t="str">
        <f>[1]t1!B19</f>
        <v>052487</v>
      </c>
      <c r="C19" s="33">
        <v>28572</v>
      </c>
      <c r="D19" s="33">
        <v>1111</v>
      </c>
      <c r="E19" s="33"/>
      <c r="F19" s="34">
        <v>199888</v>
      </c>
      <c r="G19" s="34">
        <v>15258</v>
      </c>
      <c r="H19" s="34">
        <v>89490</v>
      </c>
      <c r="I19" s="34">
        <v>12325</v>
      </c>
      <c r="J19" s="34"/>
      <c r="K19" s="34">
        <v>18284</v>
      </c>
      <c r="L19" s="34"/>
      <c r="M19" s="34">
        <v>85686</v>
      </c>
      <c r="N19" s="34">
        <v>215141</v>
      </c>
      <c r="O19" s="34">
        <v>30946</v>
      </c>
      <c r="P19" s="34"/>
      <c r="Q19" s="34"/>
      <c r="R19" s="34"/>
      <c r="S19" s="34"/>
      <c r="T19" s="34"/>
      <c r="U19" s="34">
        <v>10276</v>
      </c>
      <c r="V19" s="34">
        <v>21762</v>
      </c>
      <c r="W19" s="35">
        <f t="shared" si="0"/>
        <v>728739</v>
      </c>
      <c r="X19" s="3">
        <f>[1]t1!N19</f>
        <v>1</v>
      </c>
    </row>
    <row r="20" spans="1:24" ht="12.75" customHeight="1">
      <c r="A20" s="2" t="str">
        <f>[1]t1!A20</f>
        <v>POSIZ. ECON. D4 PROFILI ACCESSO D3</v>
      </c>
      <c r="B20" s="11" t="str">
        <f>[1]t1!B20</f>
        <v>051488</v>
      </c>
      <c r="C20" s="33">
        <v>950</v>
      </c>
      <c r="D20" s="33"/>
      <c r="E20" s="33"/>
      <c r="F20" s="34"/>
      <c r="G20" s="34">
        <v>239</v>
      </c>
      <c r="H20" s="34">
        <v>2689</v>
      </c>
      <c r="I20" s="34"/>
      <c r="J20" s="34"/>
      <c r="K20" s="34">
        <v>2482</v>
      </c>
      <c r="L20" s="34"/>
      <c r="M20" s="34">
        <v>3558</v>
      </c>
      <c r="N20" s="34">
        <v>7544</v>
      </c>
      <c r="O20" s="34">
        <v>5070</v>
      </c>
      <c r="P20" s="34"/>
      <c r="Q20" s="34"/>
      <c r="R20" s="34"/>
      <c r="S20" s="34"/>
      <c r="T20" s="34"/>
      <c r="U20" s="34">
        <v>1475</v>
      </c>
      <c r="V20" s="34">
        <v>4421</v>
      </c>
      <c r="W20" s="35">
        <f t="shared" si="0"/>
        <v>28428</v>
      </c>
      <c r="X20" s="3">
        <f>[1]t1!N20</f>
        <v>1</v>
      </c>
    </row>
    <row r="21" spans="1:24" ht="12.75" customHeight="1">
      <c r="A21" s="2" t="str">
        <f>[1]t1!A21</f>
        <v>POSIZ. ECON. D4 PROFILI ACCESSO D1</v>
      </c>
      <c r="B21" s="11" t="str">
        <f>[1]t1!B21</f>
        <v>051489</v>
      </c>
      <c r="C21" s="33">
        <v>36324</v>
      </c>
      <c r="D21" s="33">
        <v>56347</v>
      </c>
      <c r="E21" s="33"/>
      <c r="F21" s="34">
        <v>504685</v>
      </c>
      <c r="G21" s="34">
        <v>53310</v>
      </c>
      <c r="H21" s="34">
        <v>118867</v>
      </c>
      <c r="I21" s="34">
        <v>17735</v>
      </c>
      <c r="J21" s="34"/>
      <c r="K21" s="34">
        <v>86752</v>
      </c>
      <c r="L21" s="34"/>
      <c r="M21" s="34">
        <v>122769</v>
      </c>
      <c r="N21" s="34">
        <v>299373</v>
      </c>
      <c r="O21" s="34">
        <v>47745</v>
      </c>
      <c r="P21" s="34"/>
      <c r="Q21" s="34"/>
      <c r="R21" s="34"/>
      <c r="S21" s="34"/>
      <c r="T21" s="34"/>
      <c r="U21" s="34">
        <v>2216</v>
      </c>
      <c r="V21" s="34">
        <v>78643</v>
      </c>
      <c r="W21" s="35">
        <f t="shared" si="0"/>
        <v>1424766</v>
      </c>
      <c r="X21" s="3">
        <f>[1]t1!N21</f>
        <v>1</v>
      </c>
    </row>
    <row r="22" spans="1:24" ht="12.75" customHeight="1">
      <c r="A22" s="2" t="str">
        <f>[1]t1!A22</f>
        <v>POSIZIONE ECONOMICA DI ACCESSO D3</v>
      </c>
      <c r="B22" s="11" t="str">
        <f>[1]t1!B22</f>
        <v>058000</v>
      </c>
      <c r="C22" s="33">
        <v>494</v>
      </c>
      <c r="D22" s="33"/>
      <c r="E22" s="33"/>
      <c r="F22" s="34">
        <v>14769</v>
      </c>
      <c r="G22" s="34">
        <v>359</v>
      </c>
      <c r="H22" s="34">
        <v>1685</v>
      </c>
      <c r="I22" s="34">
        <v>8074</v>
      </c>
      <c r="J22" s="34"/>
      <c r="K22" s="34"/>
      <c r="L22" s="34"/>
      <c r="M22" s="34">
        <v>620</v>
      </c>
      <c r="N22" s="34">
        <v>4235</v>
      </c>
      <c r="O22" s="34"/>
      <c r="P22" s="34"/>
      <c r="Q22" s="34"/>
      <c r="R22" s="34"/>
      <c r="S22" s="34"/>
      <c r="T22" s="34"/>
      <c r="U22" s="34">
        <v>305</v>
      </c>
      <c r="V22" s="34"/>
      <c r="W22" s="35">
        <f t="shared" si="0"/>
        <v>30541</v>
      </c>
      <c r="X22" s="3">
        <f>[1]t1!N22</f>
        <v>1</v>
      </c>
    </row>
    <row r="23" spans="1:24" ht="12.75" customHeight="1">
      <c r="A23" s="2" t="str">
        <f>[1]t1!A23</f>
        <v>POSIZIONE ECONOMICA D3</v>
      </c>
      <c r="B23" s="11" t="str">
        <f>[1]t1!B23</f>
        <v>050000</v>
      </c>
      <c r="C23" s="33">
        <v>80550</v>
      </c>
      <c r="D23" s="33">
        <v>153056</v>
      </c>
      <c r="E23" s="33"/>
      <c r="F23" s="34">
        <v>300388</v>
      </c>
      <c r="G23" s="34">
        <v>20432</v>
      </c>
      <c r="H23" s="34">
        <v>274799</v>
      </c>
      <c r="I23" s="34">
        <v>47455</v>
      </c>
      <c r="J23" s="34"/>
      <c r="K23" s="34">
        <v>327091</v>
      </c>
      <c r="L23" s="34"/>
      <c r="M23" s="34">
        <v>352219</v>
      </c>
      <c r="N23" s="34">
        <v>1007390</v>
      </c>
      <c r="O23" s="34">
        <v>59780</v>
      </c>
      <c r="P23" s="34"/>
      <c r="Q23" s="34"/>
      <c r="R23" s="34"/>
      <c r="S23" s="34"/>
      <c r="T23" s="34">
        <v>38</v>
      </c>
      <c r="U23" s="34">
        <v>9823</v>
      </c>
      <c r="V23" s="34">
        <v>200997</v>
      </c>
      <c r="W23" s="35">
        <f t="shared" si="0"/>
        <v>2834018</v>
      </c>
      <c r="X23" s="3">
        <f>[1]t1!N23</f>
        <v>1</v>
      </c>
    </row>
    <row r="24" spans="1:24" ht="12.75" customHeight="1">
      <c r="A24" s="2" t="str">
        <f>[1]t1!A24</f>
        <v>POSIZIONE ECONOMICA D2</v>
      </c>
      <c r="B24" s="11" t="str">
        <f>[1]t1!B24</f>
        <v>049000</v>
      </c>
      <c r="C24" s="33">
        <v>5145</v>
      </c>
      <c r="D24" s="33">
        <v>2215</v>
      </c>
      <c r="E24" s="33"/>
      <c r="F24" s="34">
        <v>9692</v>
      </c>
      <c r="G24" s="34">
        <v>395</v>
      </c>
      <c r="H24" s="34">
        <v>19241</v>
      </c>
      <c r="I24" s="34"/>
      <c r="J24" s="34"/>
      <c r="K24" s="34">
        <v>11924</v>
      </c>
      <c r="L24" s="34"/>
      <c r="M24" s="34">
        <v>21345</v>
      </c>
      <c r="N24" s="34">
        <v>67734</v>
      </c>
      <c r="O24" s="34">
        <v>1026</v>
      </c>
      <c r="P24" s="34"/>
      <c r="Q24" s="34">
        <v>36598</v>
      </c>
      <c r="R24" s="34"/>
      <c r="S24" s="34"/>
      <c r="T24" s="34"/>
      <c r="U24" s="34">
        <v>4624</v>
      </c>
      <c r="V24" s="34">
        <v>5478</v>
      </c>
      <c r="W24" s="35">
        <f t="shared" si="0"/>
        <v>185417</v>
      </c>
      <c r="X24" s="3">
        <f>[1]t1!N24</f>
        <v>1</v>
      </c>
    </row>
    <row r="25" spans="1:24" ht="12.75" customHeight="1">
      <c r="A25" s="2" t="str">
        <f>[1]t1!A25</f>
        <v>POSIZIONE ECONOMICA DI ACCESSO D1</v>
      </c>
      <c r="B25" s="11" t="str">
        <f>[1]t1!B25</f>
        <v>057000</v>
      </c>
      <c r="C25" s="33">
        <v>29368</v>
      </c>
      <c r="D25" s="33">
        <v>1111</v>
      </c>
      <c r="E25" s="33"/>
      <c r="F25" s="34">
        <v>109219</v>
      </c>
      <c r="G25" s="34">
        <v>11685</v>
      </c>
      <c r="H25" s="34">
        <v>115201</v>
      </c>
      <c r="I25" s="34"/>
      <c r="J25" s="34"/>
      <c r="K25" s="34">
        <v>21240</v>
      </c>
      <c r="L25" s="34"/>
      <c r="M25" s="34">
        <v>104694</v>
      </c>
      <c r="N25" s="34">
        <v>304576</v>
      </c>
      <c r="O25" s="34">
        <v>50427</v>
      </c>
      <c r="P25" s="34"/>
      <c r="Q25" s="34">
        <v>31677</v>
      </c>
      <c r="R25" s="34"/>
      <c r="S25" s="34"/>
      <c r="T25" s="34"/>
      <c r="U25" s="34">
        <v>11274</v>
      </c>
      <c r="V25" s="34">
        <v>35020</v>
      </c>
      <c r="W25" s="35">
        <f t="shared" si="0"/>
        <v>825492</v>
      </c>
      <c r="X25" s="3">
        <f>[1]t1!N25</f>
        <v>1</v>
      </c>
    </row>
    <row r="26" spans="1:24" ht="12.75" customHeight="1">
      <c r="A26" s="2" t="str">
        <f>[1]t1!A26</f>
        <v>POSIZIONE ECONOMICA C5</v>
      </c>
      <c r="B26" s="11" t="str">
        <f>[1]t1!B26</f>
        <v>046000</v>
      </c>
      <c r="C26" s="33">
        <v>233288</v>
      </c>
      <c r="D26" s="33">
        <v>454730</v>
      </c>
      <c r="E26" s="33">
        <v>858662</v>
      </c>
      <c r="F26" s="34"/>
      <c r="G26" s="34"/>
      <c r="H26" s="34">
        <v>702197</v>
      </c>
      <c r="I26" s="34">
        <v>356416</v>
      </c>
      <c r="J26" s="34"/>
      <c r="K26" s="34">
        <v>1594486</v>
      </c>
      <c r="L26" s="34"/>
      <c r="M26" s="34">
        <v>182915</v>
      </c>
      <c r="N26" s="34">
        <v>3118450</v>
      </c>
      <c r="O26" s="34">
        <v>18137</v>
      </c>
      <c r="P26" s="34"/>
      <c r="Q26" s="34"/>
      <c r="R26" s="34"/>
      <c r="S26" s="34"/>
      <c r="T26" s="34"/>
      <c r="U26" s="34">
        <v>70819</v>
      </c>
      <c r="V26" s="34">
        <v>415700</v>
      </c>
      <c r="W26" s="35">
        <f t="shared" si="0"/>
        <v>8005800</v>
      </c>
      <c r="X26" s="3">
        <f>[1]t1!N26</f>
        <v>1</v>
      </c>
    </row>
    <row r="27" spans="1:24" ht="12.75" customHeight="1">
      <c r="A27" s="2" t="str">
        <f>[1]t1!A27</f>
        <v>POSIZIONE ECONOMICA C4</v>
      </c>
      <c r="B27" s="11" t="str">
        <f>[1]t1!B27</f>
        <v>045000</v>
      </c>
      <c r="C27" s="33">
        <v>122256</v>
      </c>
      <c r="D27" s="33">
        <v>125941</v>
      </c>
      <c r="E27" s="33">
        <v>22113</v>
      </c>
      <c r="F27" s="34"/>
      <c r="G27" s="34"/>
      <c r="H27" s="34">
        <v>392443</v>
      </c>
      <c r="I27" s="34">
        <v>142269</v>
      </c>
      <c r="J27" s="34"/>
      <c r="K27" s="34">
        <v>508162</v>
      </c>
      <c r="L27" s="34"/>
      <c r="M27" s="34">
        <v>246589</v>
      </c>
      <c r="N27" s="34">
        <v>1645765</v>
      </c>
      <c r="O27" s="34">
        <v>67784</v>
      </c>
      <c r="P27" s="34"/>
      <c r="Q27" s="34"/>
      <c r="R27" s="34"/>
      <c r="S27" s="34"/>
      <c r="T27" s="34"/>
      <c r="U27" s="34">
        <v>20480</v>
      </c>
      <c r="V27" s="34">
        <v>326997</v>
      </c>
      <c r="W27" s="35">
        <f t="shared" si="0"/>
        <v>3620799</v>
      </c>
      <c r="X27" s="3">
        <f>[1]t1!N27</f>
        <v>1</v>
      </c>
    </row>
    <row r="28" spans="1:24" ht="12.75" customHeight="1">
      <c r="A28" s="2" t="str">
        <f>[1]t1!A28</f>
        <v>POSIZIONE ECONOMICA C3</v>
      </c>
      <c r="B28" s="11" t="str">
        <f>[1]t1!B28</f>
        <v>043000</v>
      </c>
      <c r="C28" s="33">
        <v>40750</v>
      </c>
      <c r="D28" s="33">
        <v>15816</v>
      </c>
      <c r="E28" s="33">
        <v>63085</v>
      </c>
      <c r="F28" s="34"/>
      <c r="G28" s="34"/>
      <c r="H28" s="34">
        <v>134999</v>
      </c>
      <c r="I28" s="34">
        <v>47297</v>
      </c>
      <c r="J28" s="34"/>
      <c r="K28" s="34">
        <v>257430</v>
      </c>
      <c r="L28" s="34"/>
      <c r="M28" s="34">
        <v>59353</v>
      </c>
      <c r="N28" s="34">
        <v>502856</v>
      </c>
      <c r="O28" s="34">
        <v>19416</v>
      </c>
      <c r="P28" s="34"/>
      <c r="Q28" s="34"/>
      <c r="R28" s="34"/>
      <c r="S28" s="34"/>
      <c r="T28" s="34"/>
      <c r="U28" s="34">
        <v>6302</v>
      </c>
      <c r="V28" s="34">
        <v>93569</v>
      </c>
      <c r="W28" s="35">
        <f t="shared" si="0"/>
        <v>1240873</v>
      </c>
      <c r="X28" s="3">
        <f>[1]t1!N28</f>
        <v>1</v>
      </c>
    </row>
    <row r="29" spans="1:24" ht="12.75" customHeight="1">
      <c r="A29" s="2" t="str">
        <f>[1]t1!A29</f>
        <v>POSIZIONE ECONOMICA C2</v>
      </c>
      <c r="B29" s="11" t="str">
        <f>[1]t1!B29</f>
        <v>042000</v>
      </c>
      <c r="C29" s="33">
        <v>27494</v>
      </c>
      <c r="D29" s="33">
        <v>62183</v>
      </c>
      <c r="E29" s="33">
        <v>79813</v>
      </c>
      <c r="F29" s="34"/>
      <c r="G29" s="34"/>
      <c r="H29" s="34">
        <v>93895</v>
      </c>
      <c r="I29" s="34">
        <v>12180</v>
      </c>
      <c r="J29" s="34"/>
      <c r="K29" s="34">
        <v>215344</v>
      </c>
      <c r="L29" s="34"/>
      <c r="M29" s="34">
        <v>29053</v>
      </c>
      <c r="N29" s="34">
        <v>484332</v>
      </c>
      <c r="O29" s="34">
        <v>135</v>
      </c>
      <c r="P29" s="34"/>
      <c r="Q29" s="34"/>
      <c r="R29" s="34"/>
      <c r="S29" s="34"/>
      <c r="T29" s="34"/>
      <c r="U29" s="34">
        <v>27275</v>
      </c>
      <c r="V29" s="34">
        <v>79662</v>
      </c>
      <c r="W29" s="35">
        <f t="shared" si="0"/>
        <v>1111366</v>
      </c>
      <c r="X29" s="3">
        <f>[1]t1!N29</f>
        <v>1</v>
      </c>
    </row>
    <row r="30" spans="1:24" ht="12.75" customHeight="1">
      <c r="A30" s="2" t="str">
        <f>[1]t1!A30</f>
        <v>POSIZIONE ECONOMICA DI ACCESSO C1</v>
      </c>
      <c r="B30" s="11" t="str">
        <f>[1]t1!B30</f>
        <v>056000</v>
      </c>
      <c r="C30" s="33">
        <v>78726</v>
      </c>
      <c r="D30" s="33">
        <v>137851</v>
      </c>
      <c r="E30" s="33">
        <v>302555</v>
      </c>
      <c r="F30" s="34"/>
      <c r="G30" s="34"/>
      <c r="H30" s="34">
        <v>265595</v>
      </c>
      <c r="I30" s="34">
        <v>57560</v>
      </c>
      <c r="J30" s="34"/>
      <c r="K30" s="34">
        <v>561474</v>
      </c>
      <c r="L30" s="34"/>
      <c r="M30" s="34">
        <v>64973</v>
      </c>
      <c r="N30" s="34">
        <v>1320751</v>
      </c>
      <c r="O30" s="34">
        <v>5331</v>
      </c>
      <c r="P30" s="34"/>
      <c r="Q30" s="34"/>
      <c r="R30" s="34"/>
      <c r="S30" s="34"/>
      <c r="T30" s="34"/>
      <c r="U30" s="34">
        <v>23530</v>
      </c>
      <c r="V30" s="34">
        <v>195551</v>
      </c>
      <c r="W30" s="35">
        <f t="shared" si="0"/>
        <v>3013897</v>
      </c>
      <c r="X30" s="3">
        <f>[1]t1!N30</f>
        <v>1</v>
      </c>
    </row>
    <row r="31" spans="1:24" ht="12.75" customHeight="1">
      <c r="A31" s="2" t="str">
        <f>[1]t1!A31</f>
        <v>POSIZ. ECON. B7 - PROFILO ACCESSO B3</v>
      </c>
      <c r="B31" s="11" t="str">
        <f>[1]t1!B31</f>
        <v>0B7A00</v>
      </c>
      <c r="C31" s="33">
        <v>1528</v>
      </c>
      <c r="D31" s="33"/>
      <c r="E31" s="33"/>
      <c r="F31" s="34"/>
      <c r="G31" s="34"/>
      <c r="H31" s="34">
        <v>3672</v>
      </c>
      <c r="I31" s="34"/>
      <c r="J31" s="34"/>
      <c r="K31" s="34">
        <v>7329</v>
      </c>
      <c r="L31" s="34"/>
      <c r="M31" s="34">
        <v>1614</v>
      </c>
      <c r="N31" s="34">
        <v>18182</v>
      </c>
      <c r="O31" s="34"/>
      <c r="P31" s="34"/>
      <c r="Q31" s="34"/>
      <c r="R31" s="34"/>
      <c r="S31" s="34"/>
      <c r="T31" s="34"/>
      <c r="U31" s="34">
        <v>567</v>
      </c>
      <c r="V31" s="34">
        <v>3059</v>
      </c>
      <c r="W31" s="35">
        <f t="shared" si="0"/>
        <v>35951</v>
      </c>
      <c r="X31" s="3">
        <f>[1]t1!N31</f>
        <v>1</v>
      </c>
    </row>
    <row r="32" spans="1:24" ht="12.75" customHeight="1">
      <c r="A32" s="2" t="str">
        <f>[1]t1!A32</f>
        <v>POSIZ. ECON. B7 - PROFILO  ACCESSO B1</v>
      </c>
      <c r="B32" s="11" t="str">
        <f>[1]t1!B32</f>
        <v>0B7000</v>
      </c>
      <c r="C32" s="33">
        <v>17189</v>
      </c>
      <c r="D32" s="33"/>
      <c r="E32" s="33"/>
      <c r="F32" s="34"/>
      <c r="G32" s="34"/>
      <c r="H32" s="34">
        <v>48676</v>
      </c>
      <c r="I32" s="34">
        <v>28613</v>
      </c>
      <c r="J32" s="34"/>
      <c r="K32" s="34">
        <v>102144</v>
      </c>
      <c r="L32" s="34"/>
      <c r="M32" s="34">
        <v>12568</v>
      </c>
      <c r="N32" s="34">
        <v>192233</v>
      </c>
      <c r="O32" s="34">
        <v>974</v>
      </c>
      <c r="P32" s="34"/>
      <c r="Q32" s="34"/>
      <c r="R32" s="34"/>
      <c r="S32" s="34"/>
      <c r="T32" s="34"/>
      <c r="U32" s="34">
        <v>9137</v>
      </c>
      <c r="V32" s="34">
        <v>34458</v>
      </c>
      <c r="W32" s="35">
        <f t="shared" si="0"/>
        <v>445992</v>
      </c>
      <c r="X32" s="3">
        <f>[1]t1!N32</f>
        <v>1</v>
      </c>
    </row>
    <row r="33" spans="1:24" ht="12.75" customHeight="1">
      <c r="A33" s="2" t="str">
        <f>[1]t1!A33</f>
        <v>POSIZ. ECON. B6 PROFILI ACCESSO B3</v>
      </c>
      <c r="B33" s="11" t="str">
        <f>[1]t1!B33</f>
        <v>038490</v>
      </c>
      <c r="C33" s="33"/>
      <c r="D33" s="33"/>
      <c r="E33" s="33"/>
      <c r="F33" s="34"/>
      <c r="G33" s="34"/>
      <c r="H33" s="34">
        <v>0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5">
        <f t="shared" si="0"/>
        <v>0</v>
      </c>
      <c r="X33" s="3">
        <f>[1]t1!N33</f>
        <v>0</v>
      </c>
    </row>
    <row r="34" spans="1:24" ht="12.75" customHeight="1">
      <c r="A34" s="2" t="str">
        <f>[1]t1!A34</f>
        <v>POSIZ. ECON. B6 PROFILI ACCESSO B1</v>
      </c>
      <c r="B34" s="11" t="str">
        <f>[1]t1!B34</f>
        <v>038491</v>
      </c>
      <c r="C34" s="33">
        <v>21403</v>
      </c>
      <c r="D34" s="33"/>
      <c r="E34" s="33"/>
      <c r="F34" s="34"/>
      <c r="G34" s="34"/>
      <c r="H34" s="34">
        <v>63858</v>
      </c>
      <c r="I34" s="34">
        <v>32033</v>
      </c>
      <c r="J34" s="34"/>
      <c r="K34" s="34">
        <v>183675</v>
      </c>
      <c r="L34" s="34"/>
      <c r="M34" s="34">
        <v>14169</v>
      </c>
      <c r="N34" s="34">
        <v>282530</v>
      </c>
      <c r="O34" s="34">
        <v>186</v>
      </c>
      <c r="P34" s="34"/>
      <c r="Q34" s="34"/>
      <c r="R34" s="34"/>
      <c r="S34" s="34"/>
      <c r="T34" s="34"/>
      <c r="U34" s="34">
        <v>27714</v>
      </c>
      <c r="V34" s="34">
        <v>48800</v>
      </c>
      <c r="W34" s="35">
        <f t="shared" si="0"/>
        <v>674368</v>
      </c>
      <c r="X34" s="3">
        <f>[1]t1!N34</f>
        <v>1</v>
      </c>
    </row>
    <row r="35" spans="1:24" ht="12.75" customHeight="1">
      <c r="A35" s="2" t="str">
        <f>[1]t1!A35</f>
        <v>POSIZ. ECON. B5 PROFILI ACCESSO B3</v>
      </c>
      <c r="B35" s="11" t="str">
        <f>[1]t1!B35</f>
        <v>037492</v>
      </c>
      <c r="C35" s="33">
        <v>141</v>
      </c>
      <c r="D35" s="33"/>
      <c r="E35" s="33"/>
      <c r="F35" s="34"/>
      <c r="G35" s="34"/>
      <c r="H35" s="34">
        <v>472</v>
      </c>
      <c r="I35" s="34"/>
      <c r="J35" s="34"/>
      <c r="K35" s="34"/>
      <c r="L35" s="34"/>
      <c r="M35" s="34">
        <v>543</v>
      </c>
      <c r="N35" s="34">
        <v>1454</v>
      </c>
      <c r="O35" s="34"/>
      <c r="P35" s="34"/>
      <c r="Q35" s="34"/>
      <c r="R35" s="34"/>
      <c r="S35" s="34"/>
      <c r="T35" s="34"/>
      <c r="U35" s="34">
        <v>55</v>
      </c>
      <c r="V35" s="34">
        <v>189</v>
      </c>
      <c r="W35" s="35">
        <f t="shared" si="0"/>
        <v>2854</v>
      </c>
      <c r="X35" s="3">
        <f>[1]t1!N35</f>
        <v>1</v>
      </c>
    </row>
    <row r="36" spans="1:24" ht="12.75" customHeight="1">
      <c r="A36" s="2" t="str">
        <f>[1]t1!A36</f>
        <v>POSIZ. ECON. B5 PROFILI ACCESSO B1</v>
      </c>
      <c r="B36" s="11" t="str">
        <f>[1]t1!B36</f>
        <v>037493</v>
      </c>
      <c r="C36" s="33">
        <v>3529</v>
      </c>
      <c r="D36" s="33"/>
      <c r="E36" s="33"/>
      <c r="F36" s="34"/>
      <c r="G36" s="34"/>
      <c r="H36" s="34">
        <v>9507</v>
      </c>
      <c r="I36" s="34">
        <v>14884</v>
      </c>
      <c r="J36" s="34"/>
      <c r="K36" s="34">
        <v>27181</v>
      </c>
      <c r="L36" s="34"/>
      <c r="M36" s="34">
        <v>2898</v>
      </c>
      <c r="N36" s="34">
        <v>42085</v>
      </c>
      <c r="O36" s="34"/>
      <c r="P36" s="34"/>
      <c r="Q36" s="34"/>
      <c r="R36" s="34"/>
      <c r="S36" s="34"/>
      <c r="T36" s="34"/>
      <c r="U36" s="34">
        <v>13940</v>
      </c>
      <c r="V36" s="34">
        <v>6613</v>
      </c>
      <c r="W36" s="35">
        <f t="shared" si="0"/>
        <v>120637</v>
      </c>
      <c r="X36" s="3">
        <f>[1]t1!N36</f>
        <v>1</v>
      </c>
    </row>
    <row r="37" spans="1:24" ht="12.75" customHeight="1">
      <c r="A37" s="2" t="str">
        <f>[1]t1!A37</f>
        <v>POSIZ. ECON. B4 PROFILI ACCESSO B3</v>
      </c>
      <c r="B37" s="11" t="str">
        <f>[1]t1!B37</f>
        <v>036494</v>
      </c>
      <c r="C37" s="33"/>
      <c r="D37" s="33"/>
      <c r="E37" s="33"/>
      <c r="F37" s="34"/>
      <c r="G37" s="34"/>
      <c r="H37" s="34">
        <v>0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5">
        <f t="shared" si="0"/>
        <v>0</v>
      </c>
      <c r="X37" s="3">
        <f>[1]t1!N37</f>
        <v>0</v>
      </c>
    </row>
    <row r="38" spans="1:24" ht="12.75" customHeight="1">
      <c r="A38" s="2" t="str">
        <f>[1]t1!A38</f>
        <v>POSIZ. ECON. B4 PROFILI ACCESSO B1</v>
      </c>
      <c r="B38" s="11" t="str">
        <f>[1]t1!B38</f>
        <v>036495</v>
      </c>
      <c r="C38" s="33">
        <v>64206</v>
      </c>
      <c r="D38" s="33"/>
      <c r="E38" s="33"/>
      <c r="F38" s="34"/>
      <c r="G38" s="34"/>
      <c r="H38" s="34">
        <v>196440</v>
      </c>
      <c r="I38" s="34">
        <v>77604</v>
      </c>
      <c r="J38" s="34"/>
      <c r="K38" s="34">
        <v>399698</v>
      </c>
      <c r="L38" s="34"/>
      <c r="M38" s="34">
        <v>70530</v>
      </c>
      <c r="N38" s="34">
        <v>802629</v>
      </c>
      <c r="O38" s="34">
        <v>1240</v>
      </c>
      <c r="P38" s="34"/>
      <c r="Q38" s="34"/>
      <c r="R38" s="34"/>
      <c r="S38" s="34"/>
      <c r="T38" s="34"/>
      <c r="U38" s="34">
        <v>36017</v>
      </c>
      <c r="V38" s="34">
        <v>80644</v>
      </c>
      <c r="W38" s="35">
        <f t="shared" si="0"/>
        <v>1729008</v>
      </c>
      <c r="X38" s="3">
        <f>[1]t1!N38</f>
        <v>1</v>
      </c>
    </row>
    <row r="39" spans="1:24" ht="12.75" customHeight="1">
      <c r="A39" s="2" t="str">
        <f>[1]t1!A39</f>
        <v>POSIZIONE ECONOMICA DI ACCESSO B3</v>
      </c>
      <c r="B39" s="11" t="str">
        <f>[1]t1!B39</f>
        <v>055000</v>
      </c>
      <c r="C39" s="33"/>
      <c r="D39" s="33"/>
      <c r="E39" s="33"/>
      <c r="F39" s="34"/>
      <c r="G39" s="34"/>
      <c r="H39" s="34">
        <v>0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5">
        <f t="shared" si="0"/>
        <v>0</v>
      </c>
      <c r="X39" s="3">
        <f>[1]t1!N39</f>
        <v>0</v>
      </c>
    </row>
    <row r="40" spans="1:24" ht="12.75" customHeight="1">
      <c r="A40" s="2" t="str">
        <f>[1]t1!A40</f>
        <v>POSIZIONE ECONOMICA B3</v>
      </c>
      <c r="B40" s="11" t="str">
        <f>[1]t1!B40</f>
        <v>034000</v>
      </c>
      <c r="C40" s="33">
        <v>7521</v>
      </c>
      <c r="D40" s="33"/>
      <c r="E40" s="33"/>
      <c r="F40" s="34"/>
      <c r="G40" s="34"/>
      <c r="H40" s="34">
        <v>19247</v>
      </c>
      <c r="I40" s="34">
        <v>31295</v>
      </c>
      <c r="J40" s="34"/>
      <c r="K40" s="34">
        <v>53497</v>
      </c>
      <c r="L40" s="34"/>
      <c r="M40" s="34">
        <v>4422</v>
      </c>
      <c r="N40" s="34">
        <v>87919</v>
      </c>
      <c r="O40" s="34"/>
      <c r="P40" s="34"/>
      <c r="Q40" s="34"/>
      <c r="R40" s="34"/>
      <c r="S40" s="34"/>
      <c r="T40" s="34"/>
      <c r="U40" s="34">
        <v>12874</v>
      </c>
      <c r="V40" s="34">
        <v>8740</v>
      </c>
      <c r="W40" s="35">
        <f t="shared" si="0"/>
        <v>225515</v>
      </c>
      <c r="X40" s="3">
        <f>[1]t1!N40</f>
        <v>1</v>
      </c>
    </row>
    <row r="41" spans="1:24" ht="12.75" customHeight="1">
      <c r="A41" s="2" t="str">
        <f>[1]t1!A41</f>
        <v>POSIZIONE ECONOMICA B2</v>
      </c>
      <c r="B41" s="11" t="str">
        <f>[1]t1!B41</f>
        <v>032000</v>
      </c>
      <c r="C41" s="33">
        <v>15521</v>
      </c>
      <c r="D41" s="33"/>
      <c r="E41" s="33"/>
      <c r="F41" s="34"/>
      <c r="G41" s="34"/>
      <c r="H41" s="34">
        <v>49499</v>
      </c>
      <c r="I41" s="34">
        <v>10437</v>
      </c>
      <c r="J41" s="34"/>
      <c r="K41" s="34">
        <v>99531</v>
      </c>
      <c r="L41" s="34"/>
      <c r="M41" s="34">
        <v>14517</v>
      </c>
      <c r="N41" s="34">
        <v>204813</v>
      </c>
      <c r="O41" s="34">
        <v>317</v>
      </c>
      <c r="P41" s="34"/>
      <c r="Q41" s="34"/>
      <c r="R41" s="34"/>
      <c r="S41" s="34"/>
      <c r="T41" s="34"/>
      <c r="U41" s="34">
        <v>10243</v>
      </c>
      <c r="V41" s="34">
        <v>11718</v>
      </c>
      <c r="W41" s="35">
        <f t="shared" si="0"/>
        <v>416596</v>
      </c>
      <c r="X41" s="3">
        <f>[1]t1!N41</f>
        <v>1</v>
      </c>
    </row>
    <row r="42" spans="1:24" ht="12.75" customHeight="1">
      <c r="A42" s="2" t="str">
        <f>[1]t1!A42</f>
        <v>POSIZIONE ECONOMICA DI ACCESSO B1</v>
      </c>
      <c r="B42" s="11" t="str">
        <f>[1]t1!B42</f>
        <v>054000</v>
      </c>
      <c r="C42" s="33">
        <v>8246</v>
      </c>
      <c r="D42" s="33"/>
      <c r="E42" s="33"/>
      <c r="F42" s="34"/>
      <c r="G42" s="34"/>
      <c r="H42" s="34">
        <v>26035</v>
      </c>
      <c r="I42" s="34">
        <v>29567</v>
      </c>
      <c r="J42" s="34"/>
      <c r="K42" s="34">
        <v>50319</v>
      </c>
      <c r="L42" s="34"/>
      <c r="M42" s="34">
        <v>6727</v>
      </c>
      <c r="N42" s="34">
        <v>110641</v>
      </c>
      <c r="O42" s="34"/>
      <c r="P42" s="34"/>
      <c r="Q42" s="34"/>
      <c r="R42" s="34"/>
      <c r="S42" s="34"/>
      <c r="T42" s="34"/>
      <c r="U42" s="34">
        <v>8709</v>
      </c>
      <c r="V42" s="34">
        <v>9769</v>
      </c>
      <c r="W42" s="35">
        <f t="shared" si="0"/>
        <v>250013</v>
      </c>
      <c r="X42" s="3">
        <f>[1]t1!N42</f>
        <v>1</v>
      </c>
    </row>
    <row r="43" spans="1:24" ht="12.75" customHeight="1">
      <c r="A43" s="2" t="str">
        <f>[1]t1!A43</f>
        <v>POSIZIONE ECONOMICA A5</v>
      </c>
      <c r="B43" s="11" t="str">
        <f>[1]t1!B43</f>
        <v>0A5000</v>
      </c>
      <c r="C43" s="33">
        <v>1302</v>
      </c>
      <c r="D43" s="33"/>
      <c r="E43" s="33"/>
      <c r="F43" s="34"/>
      <c r="G43" s="34"/>
      <c r="H43" s="34">
        <v>3696</v>
      </c>
      <c r="I43" s="34"/>
      <c r="J43" s="34"/>
      <c r="K43" s="34">
        <v>2714</v>
      </c>
      <c r="L43" s="34"/>
      <c r="M43" s="34"/>
      <c r="N43" s="34">
        <v>13748</v>
      </c>
      <c r="O43" s="34"/>
      <c r="P43" s="34"/>
      <c r="Q43" s="34"/>
      <c r="R43" s="34"/>
      <c r="S43" s="34"/>
      <c r="T43" s="34"/>
      <c r="U43" s="34">
        <v>1663</v>
      </c>
      <c r="V43" s="34">
        <v>168</v>
      </c>
      <c r="W43" s="35">
        <f t="shared" si="0"/>
        <v>23291</v>
      </c>
      <c r="X43" s="3">
        <f>[1]t1!N43</f>
        <v>1</v>
      </c>
    </row>
    <row r="44" spans="1:24" ht="12.75" customHeight="1">
      <c r="A44" s="2" t="str">
        <f>[1]t1!A44</f>
        <v>POSIZIONE ECONOMICA A4</v>
      </c>
      <c r="B44" s="11" t="str">
        <f>[1]t1!B44</f>
        <v>028000</v>
      </c>
      <c r="C44" s="33">
        <v>505</v>
      </c>
      <c r="D44" s="33"/>
      <c r="E44" s="33"/>
      <c r="F44" s="34"/>
      <c r="G44" s="34"/>
      <c r="H44" s="34">
        <v>1524</v>
      </c>
      <c r="I44" s="34">
        <v>1581</v>
      </c>
      <c r="J44" s="34"/>
      <c r="K44" s="34">
        <v>3438</v>
      </c>
      <c r="L44" s="34"/>
      <c r="M44" s="34"/>
      <c r="N44" s="34">
        <v>4929.41</v>
      </c>
      <c r="O44" s="34"/>
      <c r="P44" s="34"/>
      <c r="Q44" s="34"/>
      <c r="R44" s="34"/>
      <c r="S44" s="34"/>
      <c r="T44" s="34"/>
      <c r="U44" s="34">
        <v>253</v>
      </c>
      <c r="V44" s="34"/>
      <c r="W44" s="35">
        <f t="shared" si="0"/>
        <v>12230.41</v>
      </c>
      <c r="X44" s="3">
        <f>[1]t1!N44</f>
        <v>1</v>
      </c>
    </row>
    <row r="45" spans="1:24" ht="12.75" customHeight="1">
      <c r="A45" s="2" t="str">
        <f>[1]t1!A45</f>
        <v>POSIZIONE ECONOMICA A3</v>
      </c>
      <c r="B45" s="11" t="str">
        <f>[1]t1!B45</f>
        <v>027000</v>
      </c>
      <c r="C45" s="33">
        <v>450</v>
      </c>
      <c r="D45" s="33"/>
      <c r="E45" s="33"/>
      <c r="F45" s="34"/>
      <c r="G45" s="34"/>
      <c r="H45" s="34">
        <v>1375</v>
      </c>
      <c r="I45" s="34"/>
      <c r="J45" s="34"/>
      <c r="K45" s="34">
        <v>4534</v>
      </c>
      <c r="L45" s="34"/>
      <c r="M45" s="34"/>
      <c r="N45" s="34">
        <v>8112</v>
      </c>
      <c r="O45" s="34"/>
      <c r="P45" s="34"/>
      <c r="Q45" s="34"/>
      <c r="R45" s="34"/>
      <c r="S45" s="34"/>
      <c r="T45" s="34"/>
      <c r="U45" s="34">
        <v>229</v>
      </c>
      <c r="V45" s="34">
        <v>262</v>
      </c>
      <c r="W45" s="35">
        <f t="shared" si="0"/>
        <v>14962</v>
      </c>
      <c r="X45" s="3">
        <f>[1]t1!N45</f>
        <v>1</v>
      </c>
    </row>
    <row r="46" spans="1:24" ht="12.75" customHeight="1">
      <c r="A46" s="2" t="str">
        <f>[1]t1!A46</f>
        <v>POSIZIONE ECONOMICA A2</v>
      </c>
      <c r="B46" s="11" t="str">
        <f>[1]t1!B46</f>
        <v>025000</v>
      </c>
      <c r="C46" s="33"/>
      <c r="D46" s="33"/>
      <c r="E46" s="33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5">
        <f t="shared" si="0"/>
        <v>0</v>
      </c>
      <c r="X46" s="3">
        <f>[1]t1!N46</f>
        <v>0</v>
      </c>
    </row>
    <row r="47" spans="1:24" ht="12.75" customHeight="1">
      <c r="A47" s="2" t="str">
        <f>[1]t1!A47</f>
        <v>POSIZIONE ECONOMICA DI ACCESSO A1</v>
      </c>
      <c r="B47" s="11" t="str">
        <f>[1]t1!B47</f>
        <v>053000</v>
      </c>
      <c r="C47" s="33"/>
      <c r="D47" s="33"/>
      <c r="E47" s="33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5">
        <f t="shared" si="0"/>
        <v>0</v>
      </c>
      <c r="X47" s="3">
        <f>[1]t1!N47</f>
        <v>0</v>
      </c>
    </row>
    <row r="48" spans="1:24" ht="12.75" customHeight="1">
      <c r="A48" s="2" t="str">
        <f>[1]t1!A48</f>
        <v>CONTRATTISTI (a)</v>
      </c>
      <c r="B48" s="11" t="str">
        <f>[1]t1!B48</f>
        <v>000061</v>
      </c>
      <c r="C48" s="33"/>
      <c r="D48" s="33"/>
      <c r="E48" s="33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5">
        <f>SUM(C48:V48)</f>
        <v>0</v>
      </c>
      <c r="X48" s="3">
        <f>[1]t1!N48</f>
        <v>1</v>
      </c>
    </row>
    <row r="49" spans="1:27" ht="12.75" customHeight="1" thickBot="1">
      <c r="A49" s="2" t="str">
        <f>[1]t1!A49</f>
        <v>COLLABORATORE A T.D. ART. 90 TUEL (b)</v>
      </c>
      <c r="B49" s="11" t="str">
        <f>[1]t1!B49</f>
        <v>000096</v>
      </c>
      <c r="C49" s="33"/>
      <c r="D49" s="33"/>
      <c r="E49" s="33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5">
        <f t="shared" si="0"/>
        <v>0</v>
      </c>
      <c r="X49" s="3">
        <f>[1]t1!N49</f>
        <v>0</v>
      </c>
    </row>
    <row r="50" spans="1:27" ht="15" customHeight="1" thickTop="1" thickBot="1">
      <c r="A50" s="36" t="s">
        <v>1</v>
      </c>
      <c r="B50" s="12"/>
      <c r="C50" s="37">
        <f t="shared" ref="C50:W50" si="1">SUM(C6:C49)</f>
        <v>898448</v>
      </c>
      <c r="D50" s="37">
        <f t="shared" si="1"/>
        <v>1011472</v>
      </c>
      <c r="E50" s="37">
        <f t="shared" si="1"/>
        <v>1326228</v>
      </c>
      <c r="F50" s="37">
        <f t="shared" si="1"/>
        <v>5004283.54</v>
      </c>
      <c r="G50" s="37">
        <f t="shared" si="1"/>
        <v>770060.89</v>
      </c>
      <c r="H50" s="37">
        <f t="shared" si="1"/>
        <v>2779621</v>
      </c>
      <c r="I50" s="37">
        <f t="shared" si="1"/>
        <v>980847</v>
      </c>
      <c r="J50" s="37">
        <f t="shared" si="1"/>
        <v>0</v>
      </c>
      <c r="K50" s="37">
        <f t="shared" si="1"/>
        <v>4564312</v>
      </c>
      <c r="L50" s="37">
        <f t="shared" si="1"/>
        <v>0</v>
      </c>
      <c r="M50" s="37">
        <f t="shared" si="1"/>
        <v>1513512</v>
      </c>
      <c r="N50" s="37">
        <f t="shared" si="1"/>
        <v>10995865.41</v>
      </c>
      <c r="O50" s="37">
        <f t="shared" si="1"/>
        <v>435967</v>
      </c>
      <c r="P50" s="37">
        <f t="shared" si="1"/>
        <v>18387</v>
      </c>
      <c r="Q50" s="37">
        <f t="shared" si="1"/>
        <v>183599</v>
      </c>
      <c r="R50" s="37">
        <f t="shared" si="1"/>
        <v>0</v>
      </c>
      <c r="S50" s="37"/>
      <c r="T50" s="37">
        <f t="shared" si="1"/>
        <v>38</v>
      </c>
      <c r="U50" s="37">
        <f t="shared" si="1"/>
        <v>386712</v>
      </c>
      <c r="V50" s="37">
        <f t="shared" si="1"/>
        <v>1697284</v>
      </c>
      <c r="W50" s="13">
        <f t="shared" si="1"/>
        <v>32566636.84</v>
      </c>
      <c r="X50" s="3"/>
    </row>
    <row r="51" spans="1:27">
      <c r="A51" s="1" t="str">
        <f>[1]t1!$A$201</f>
        <v>(a) personale a tempo indeterminato al quale viene applicato un contratto di lavoro di tipo privatistico (es.:tipografico,chimico,edile,metalmeccanico,portierato, ecc.)</v>
      </c>
      <c r="W51" s="14"/>
      <c r="X51" s="14"/>
      <c r="Y51" s="14"/>
      <c r="Z51" s="14"/>
      <c r="AA51" s="14"/>
    </row>
    <row r="52" spans="1:27">
      <c r="A52" s="1" t="str">
        <f>[1]t1!$A$202</f>
        <v>(b) cfr." istruzioni generali e specifiche di comparto" e "glossario"</v>
      </c>
    </row>
    <row r="53" spans="1:27">
      <c r="A53" s="1" t="s">
        <v>5</v>
      </c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</row>
    <row r="54" spans="1:27">
      <c r="A54" s="40"/>
    </row>
    <row r="55" spans="1:27">
      <c r="A55" s="40"/>
    </row>
    <row r="56" spans="1:27">
      <c r="A56" s="5"/>
    </row>
  </sheetData>
  <sheetProtection password="EA98" sheet="1" formatColumns="0" selectLockedCells="1"/>
  <mergeCells count="1">
    <mergeCell ref="A1:V1"/>
  </mergeCells>
  <conditionalFormatting sqref="A6:W49">
    <cfRule type="expression" dxfId="0" priority="1" stopIfTrue="1">
      <formula>$X6&gt;0</formula>
    </cfRule>
  </conditionalFormatting>
  <dataValidations count="1">
    <dataValidation type="whole" allowBlank="1" showInputMessage="1" showErrorMessage="1" errorTitle="ERRORE NEL DATO IMMESSO" error="INSERIRE SOLO NUMERI INTERI" sqref="C6:V49">
      <formula1>1</formula1>
      <formula2>999999999999</formula2>
    </dataValidation>
  </dataValidations>
  <printOptions horizontalCentered="1" verticalCentered="1"/>
  <pageMargins left="0" right="0" top="0.15748031496062992" bottom="0.15748031496062992" header="0.19685039370078741" footer="0.19685039370078741"/>
  <pageSetup paperSize="8"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t13</vt:lpstr>
      <vt:lpstr>'t13'!Area_stampa</vt:lpstr>
      <vt:lpstr>'t13'!Titoli_stampa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B606815</dc:creator>
  <cp:lastModifiedBy>B606815</cp:lastModifiedBy>
  <dcterms:created xsi:type="dcterms:W3CDTF">2015-07-14T08:12:33Z</dcterms:created>
  <dcterms:modified xsi:type="dcterms:W3CDTF">2015-07-14T08:16:33Z</dcterms:modified>
</cp:coreProperties>
</file>