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2"/>
  </bookViews>
  <sheets>
    <sheet name="Tabella A" sheetId="1" r:id="rId1"/>
    <sheet name="Tabella B" sheetId="2" r:id="rId2"/>
    <sheet name="Tabella C" sheetId="3" r:id="rId3"/>
  </sheets>
  <definedNames>
    <definedName name="_xlnm._FilterDatabase" localSheetId="0" hidden="1">'Tabella A'!$A$6:$G$90</definedName>
    <definedName name="_xlnm.Print_Area" localSheetId="1">'Tabella B'!$B$1:$H$28</definedName>
    <definedName name="_xlnm.Print_Area" localSheetId="2">'Tabella C'!$B$1:$H$20</definedName>
  </definedNames>
  <calcPr fullCalcOnLoad="1"/>
</workbook>
</file>

<file path=xl/sharedStrings.xml><?xml version="1.0" encoding="utf-8"?>
<sst xmlns="http://schemas.openxmlformats.org/spreadsheetml/2006/main" count="3179" uniqueCount="1360">
  <si>
    <t>COMUNE DI GENOVA</t>
  </si>
  <si>
    <t>Prog.</t>
  </si>
  <si>
    <t>Denominazione sociale</t>
  </si>
  <si>
    <t>Sede legale</t>
  </si>
  <si>
    <t>Provvedimento di attribuzione</t>
  </si>
  <si>
    <t>Codice fiscale/Patita IVA</t>
  </si>
  <si>
    <t>Albo dei beneficiari di provvidenze di natura economica</t>
  </si>
  <si>
    <t>N. Progr.</t>
  </si>
  <si>
    <t>Data di nascita</t>
  </si>
  <si>
    <t>Importo</t>
  </si>
  <si>
    <t xml:space="preserve">Beneficiario </t>
  </si>
  <si>
    <t>Descrizione causale beneficio</t>
  </si>
  <si>
    <t>Numero totale beneficiari</t>
  </si>
  <si>
    <t>Spesa complessiva</t>
  </si>
  <si>
    <t>Normativa di riferimento</t>
  </si>
  <si>
    <t>PERSONE GIURIDICHE</t>
  </si>
  <si>
    <r>
      <t>P</t>
    </r>
    <r>
      <rPr>
        <b/>
        <i/>
        <u val="single"/>
        <sz val="11"/>
        <rFont val="Arial"/>
        <family val="2"/>
      </rPr>
      <t>ERSONE FISICHE - DATI SINGOLI</t>
    </r>
  </si>
  <si>
    <t>PERSONE FISICHE - DATI AGGREGATI</t>
  </si>
  <si>
    <t>Esenzione dal pagamento della TARI per situazioni di grave disagio economico</t>
  </si>
  <si>
    <t>Regolamento per la disciplina della TARI - deliberazione Consiglio Comunale n. 34/2014 -  art. 21</t>
  </si>
  <si>
    <t>Direzione</t>
  </si>
  <si>
    <t xml:space="preserve">Direzione Politiche delle Entrate e Tributi  </t>
  </si>
  <si>
    <t>Borsa di studio C): Borsa di studio per libri di testo erogata nella misura massima del 70% delle spese sostenute dalle famiglie e certificate</t>
  </si>
  <si>
    <t>Legge Reg. n. 15/2006</t>
  </si>
  <si>
    <t>Cedole librarie: erogazione di libri di testo gratuiti per alunni scuola primaria</t>
  </si>
  <si>
    <t xml:space="preserve">2014-146.4.0.105                2014-146.0.0.94                2014-146.4.0.141                            </t>
  </si>
  <si>
    <t>D.Lgs 297/94 artt.85, 89, 107,159,190 “Testo Unico delle disposizioni legislative in materia di istruzione
Legge Reg. n. 15/2006</t>
  </si>
  <si>
    <t>2014 - 146.4.0.105</t>
  </si>
  <si>
    <t>2014-127.4.0.-47</t>
  </si>
  <si>
    <t xml:space="preserve">Direzione Scuola, Sport e Politiche Giovanili  </t>
  </si>
  <si>
    <t>Contributi alle Casa famiglia non professionale che ospitano minori(solo UCST)</t>
  </si>
  <si>
    <t>Regolamento Regione Liguria 2/2005</t>
  </si>
  <si>
    <t>Contributi alle Casa famiglia non professionale che ospitano minori(ATS)</t>
  </si>
  <si>
    <t>Contributi al sostegno di Vittime di sfruttamento sessuale e tratta come previsto ex-Art. 18 L. 286/1998 T.U. Immigrazione</t>
  </si>
  <si>
    <t>Sostegno al reddito - emigrazione di ritorno</t>
  </si>
  <si>
    <t>Sistemazioni alloggiative per emergenze /pubblica incolumità (solo UCST)</t>
  </si>
  <si>
    <t>Sistemazioni alloggiative per emergenze /pubblica incolumità (ATS)</t>
  </si>
  <si>
    <t>Sostegno alla fruizione di Laboratori Educativi Territoriali (LET) (solo UCST)</t>
  </si>
  <si>
    <t>Sostegno alla fruizione di Laboratori Educativi Territoriali (LET) (ATS)</t>
  </si>
  <si>
    <t>Progetti a sostegno dell'autonomia minori e giovani -attivazione sociale</t>
  </si>
  <si>
    <t xml:space="preserve">Sostegno al reddito di adulti con disagio conclamato - Assistenze economiche diverse </t>
  </si>
  <si>
    <t>Rimborso spese per volontari selezionati per l'Affido di persone Anziane (Affido Anziani)</t>
  </si>
  <si>
    <t>Titoli di acquisto per "Assistenti Familiari" per persone Anziane seguite a domicilio</t>
  </si>
  <si>
    <t>Contributi a sostegno dei residenti affetti dal morbo di Hansen</t>
  </si>
  <si>
    <t xml:space="preserve">Aiuto economico a  sostegno di mutilati e invalidi del lavoro residenti a Genova </t>
  </si>
  <si>
    <t xml:space="preserve">Sostegno al reddito di anziani </t>
  </si>
  <si>
    <t xml:space="preserve">Contributi alle famiglie affidatarie che hanno minori in affido </t>
  </si>
  <si>
    <t>legge 184/1983 e legge 149/2001</t>
  </si>
  <si>
    <t>L. 328/2000</t>
  </si>
  <si>
    <t>L. 286/1998 T.U. Immigrazione</t>
  </si>
  <si>
    <t xml:space="preserve"> L. 328/2000</t>
  </si>
  <si>
    <t>D.G.C. 346/2010</t>
  </si>
  <si>
    <t xml:space="preserve">Direzione Politiche Sociali  </t>
  </si>
  <si>
    <t>Contributo x abbattimento barriere architettoniche in edifici privati</t>
  </si>
  <si>
    <t>D.R. 350/2008</t>
  </si>
  <si>
    <t>L.R. 15/89</t>
  </si>
  <si>
    <t>D.R. 3083/2009</t>
  </si>
  <si>
    <t>D.R. 3402/2010</t>
  </si>
  <si>
    <t>D.R. 3895/2011</t>
  </si>
  <si>
    <t>D.R. 4912/2012</t>
  </si>
  <si>
    <t>D.R. 5313/2013</t>
  </si>
  <si>
    <t xml:space="preserve"> D.C.C. 990/84</t>
  </si>
  <si>
    <t xml:space="preserve"> D.C.C. 990/85</t>
  </si>
  <si>
    <t xml:space="preserve"> L. 285/1997</t>
  </si>
  <si>
    <t xml:space="preserve"> L. 328/2000 - L.R. 12/2006 - D.C.C. 272/95</t>
  </si>
  <si>
    <t xml:space="preserve"> L. 328/2000 - D.G.C. 1076/2005</t>
  </si>
  <si>
    <t>L. n. 126/1980</t>
  </si>
  <si>
    <t>L. 887/84</t>
  </si>
  <si>
    <t>Direzione Integrazione Processi Manutentivi E Sviluppo Municipi</t>
  </si>
  <si>
    <t xml:space="preserve">contributo a vittime di reato </t>
  </si>
  <si>
    <t>dd n. 47/2010</t>
  </si>
  <si>
    <t>DGC 308/2010 E DGC 275/2011</t>
  </si>
  <si>
    <t>Direzione Servizi Civici, Legalità e Diritti</t>
  </si>
  <si>
    <t>2014-147.3.0.-95</t>
  </si>
  <si>
    <t>2014-147.3.0.-10</t>
  </si>
  <si>
    <t>2014-147.3.0.-17</t>
  </si>
  <si>
    <t>2014-147.3.0.-7</t>
  </si>
  <si>
    <t>2014-147.3.0.-41</t>
  </si>
  <si>
    <t>2014-147.3.0.-137</t>
  </si>
  <si>
    <t>2014-147.3.0.-30</t>
  </si>
  <si>
    <t>2014-147.3.0.-31</t>
  </si>
  <si>
    <t>2014-147.3.0.-34</t>
  </si>
  <si>
    <t>2014-147.3.0.-293</t>
  </si>
  <si>
    <t>D.D.2014-301.0.0.4</t>
  </si>
  <si>
    <t xml:space="preserve"> (L. 328/2000)</t>
  </si>
  <si>
    <t>Contributi alle famiglie affidatarie che hanno minori in affido (affido familiare) e Rimborso spese per Interventi Educativi Individuali con educatori volontari selezionati (affido educativo)</t>
  </si>
  <si>
    <t>D.D 2014-301.0.0.-3</t>
  </si>
  <si>
    <t>(legge 184/1983 e legge 149/2001)  (L. 328/2000)</t>
  </si>
  <si>
    <t>Titoli di Acquisto per il Sostegno Alla Vita Indipendente di disabili ( SAVI)</t>
  </si>
  <si>
    <t>D.D.2014-301.0.0.1</t>
  </si>
  <si>
    <t xml:space="preserve"> (L. 328/200 - D.G.C. n. 1152/2001 - DGC 1251/2005)</t>
  </si>
  <si>
    <t>Progetti di inclusione sociale</t>
  </si>
  <si>
    <t>DD 2013.301.0.0.142        DD 2014.301.0.0.157</t>
  </si>
  <si>
    <t>D.G.C. 978/2006         D.G. Municpale del 20/11/2013                D.G. Municipale del 22/09/2014</t>
  </si>
  <si>
    <t>Sostegno alla fruizione di Laboratori Educativi Territoriali (LET)</t>
  </si>
  <si>
    <t>D.D.2013-301.0.0.114</t>
  </si>
  <si>
    <t>(L. 285/1997)</t>
  </si>
  <si>
    <t>D.D.2013-170.1.0.4</t>
  </si>
  <si>
    <t>D.D.2014-301.0.0.126</t>
  </si>
  <si>
    <t>D.D.2014-301.0.0.98</t>
  </si>
  <si>
    <t>Municipio Centro Est</t>
  </si>
  <si>
    <t>DD 2014-309.0.0.78</t>
  </si>
  <si>
    <t>DD 2014-309.0.0.5/25/33/47/65/87/98/107</t>
  </si>
  <si>
    <t>servizi sostegno autonomia scolastica</t>
  </si>
  <si>
    <t>DD 2014-309.0.0.11/27/35/57/66/89/122</t>
  </si>
  <si>
    <t>D.G.C. n.293/2008 -D.G.C. n.179/2013</t>
  </si>
  <si>
    <t>DD.2014-309.0.0.6/23/34/46/114</t>
  </si>
  <si>
    <t>Trasferimenti -Borse Lavoro</t>
  </si>
  <si>
    <t>DD 2013-147.0.0.13</t>
  </si>
  <si>
    <t>(L.328/2000)</t>
  </si>
  <si>
    <t>Municipio Levante</t>
  </si>
  <si>
    <t xml:space="preserve">DD 304.0.0./5 del 16.1.2014 </t>
  </si>
  <si>
    <t>DD 304.0.0. 3 del 23.1.2014</t>
  </si>
  <si>
    <t xml:space="preserve">DD 304.0.0./117 del 21.11.2013 DD 304.0.0./97 del 19.9.2014 </t>
  </si>
  <si>
    <t>DD 304.0.0/8 del 23.1.2014</t>
  </si>
  <si>
    <t>Municipio Media Val Bisagno</t>
  </si>
  <si>
    <t>€ 6.733,16   
 €  2.174,50</t>
  </si>
  <si>
    <t>dd 8 del 18/01/2013</t>
  </si>
  <si>
    <t>(L. 285/1997)
DGC n. 4 del 16/01/2014</t>
  </si>
  <si>
    <t>2014/306.0.0./4
2014/306.0.0./20 
2014/306.0.0./31
2014/306.0.0./45
2014/306.0.0./92</t>
  </si>
  <si>
    <t>dd 90 del 12/08/2014
dd 82 del 03/07/2014
dd 68 del 03/06/2014
dd 60 del 12/05/2014
dd 44 del 10/04/2014
dd 30 del 17/03/2014
dd 3 del 13/01/2014</t>
  </si>
  <si>
    <t>trasferimenti per attivazioni sociali</t>
  </si>
  <si>
    <t>DD 120/2013</t>
  </si>
  <si>
    <t>DD 119/2013</t>
  </si>
  <si>
    <t>CONTRIBUTI PER FAVORIRE LA FREQUENZA AI
LABORATORI EDUCATIVI TERRITORIALI 2014</t>
  </si>
  <si>
    <t>N. 2014-306.0.0.-99</t>
  </si>
  <si>
    <t>DGC n. 4 del 16/01/2014</t>
  </si>
  <si>
    <t>dd 2 del 10/01/2014
dd 16 del 10/2/2014
dd 35 del 18/03/2014
dd 47 del 10/04/2014
dd 55 del 06/05/2014
dd 69 del 06/05/2014
dd 84 del 03/07/2014
dd 87 del 05/08/2014
dd 134 del 24/11/2014</t>
  </si>
  <si>
    <t>dd 88 del 07/08/2014</t>
  </si>
  <si>
    <t>PROGETTI INVIDUALI AUTONOMIA</t>
  </si>
  <si>
    <t>DD248 DEL 8/8/14</t>
  </si>
  <si>
    <t>BORSE LAVORO (STILL)</t>
  </si>
  <si>
    <t>DD17 DEL 5/3/2013</t>
  </si>
  <si>
    <t>Municipio Medio Ponente</t>
  </si>
  <si>
    <t xml:space="preserve">DD 5 30/1 - DD 20 5/3 - DD 27 8/4 - DD 40 28/4 - DD 86 22/9 - </t>
  </si>
  <si>
    <t xml:space="preserve">DD 107 18/11/ 2013 </t>
  </si>
  <si>
    <t>DD 4 30/1 - DD 21 5/3 - DD 26 8/4 DD 39 28/4  - 49 20/5  - DD 59 13/6 - DD 68 15/7 - DD 80 28/8</t>
  </si>
  <si>
    <t xml:space="preserve">DD 2 30/1 - DD 14 27/2 - DD 33 8/4 - DD 42 28/4 - DD 50 20/5 - DD 60 27/6 - DD 71 17/7 - DD 78 5/8 - DD 102 10/10 - DD 121 24/11 - </t>
  </si>
  <si>
    <t>Municipio Valpolcevera</t>
  </si>
  <si>
    <t>5/26/36/46/51/61/69/77</t>
  </si>
  <si>
    <t>d.d. 101 del 2013</t>
  </si>
  <si>
    <t>18/19/32/42/50/60/70/76/88</t>
  </si>
  <si>
    <t>D.D. 114/2012</t>
  </si>
  <si>
    <t>6/27/37/45/82</t>
  </si>
  <si>
    <t>Municipio Ponente</t>
  </si>
  <si>
    <t>Municipio Centro Ovest</t>
  </si>
  <si>
    <t>Municipio Bassa Valbisagno</t>
  </si>
  <si>
    <t>Municipio Medio Levante</t>
  </si>
  <si>
    <t>Gabinetto del Sindaco</t>
  </si>
  <si>
    <t>Situazioni di emergenza per rispondere ad esigenze poste direttamente all'amministrazione da persone che si trovino in partixcolari situazioni di bisogno non affrontabili con le consuete procedure</t>
  </si>
  <si>
    <t>dd 6235/2013
dd 9434/2014</t>
  </si>
  <si>
    <t>L. 328/2000
DCC 990/84</t>
  </si>
  <si>
    <t>DD 303.0.0.130 DEL 15.11.2013</t>
  </si>
  <si>
    <t>DD 7 DEL 13/01/2014</t>
  </si>
  <si>
    <t>DD 5 DEL 13/01/2014</t>
  </si>
  <si>
    <t>DD 3 DEL 13/01/2014</t>
  </si>
  <si>
    <t>trasporto scolastico</t>
  </si>
  <si>
    <t xml:space="preserve">ATTURIO MICHELA </t>
  </si>
  <si>
    <t>APICELLA VINCENZO</t>
  </si>
  <si>
    <t>OCCHIUTO EMANUELA</t>
  </si>
  <si>
    <t>EDIA STEFANO</t>
  </si>
  <si>
    <t>SOLAZZO SABRINA</t>
  </si>
  <si>
    <t>ORRU' EMANUELA</t>
  </si>
  <si>
    <t>ARICO' MARINA</t>
  </si>
  <si>
    <t>OSMANI VALBONA</t>
  </si>
  <si>
    <t>CACICCIA ROSALIA</t>
  </si>
  <si>
    <t>PANTILE DAVIDE</t>
  </si>
  <si>
    <t>PONCE GILDA JOKANNA</t>
  </si>
  <si>
    <t>WAHAB RASSAMEE</t>
  </si>
  <si>
    <t>PANCHABALASINGHAM RASIAH</t>
  </si>
  <si>
    <t>EL KALLOUBBI HAJAT</t>
  </si>
  <si>
    <t>DE TURRIS PAOLA</t>
  </si>
  <si>
    <t>CATALANO MARIA FRANCESCA</t>
  </si>
  <si>
    <t>VILLAFRANCA CALOGERO</t>
  </si>
  <si>
    <t>eventi calamitosi 2011</t>
  </si>
  <si>
    <t>LO SCRUDATO FRANCESCA</t>
  </si>
  <si>
    <t>HAOUFI RKIA</t>
  </si>
  <si>
    <t>GIORDANO LORETO</t>
  </si>
  <si>
    <t>TONAZZINI ROBERTA</t>
  </si>
  <si>
    <t>FANIZZI DOMENICO</t>
  </si>
  <si>
    <t>CEDENO URETA ALBERTO</t>
  </si>
  <si>
    <t>Municipio Media Valbisagno</t>
  </si>
  <si>
    <t>2014-304.0.0.-007</t>
  </si>
  <si>
    <t>L.Reg.Liguria 15/8.6.2006</t>
  </si>
  <si>
    <t>2014-304.0.0.-018</t>
  </si>
  <si>
    <t>2014-304.0.0.-030</t>
  </si>
  <si>
    <t>2014-304.0.0.-055</t>
  </si>
  <si>
    <t>2014-304.0.0.-068</t>
  </si>
  <si>
    <t>2014-304.0.0.-104</t>
  </si>
  <si>
    <t>2014-304.0.0.-123</t>
  </si>
  <si>
    <t>2014-304.0.0.-116</t>
  </si>
  <si>
    <t>D.C.D. 223/2012</t>
  </si>
  <si>
    <t>2014-304.0.0.-141</t>
  </si>
  <si>
    <t xml:space="preserve"> Direzione Programmi di Riqualificazione Urbana e Politiche della Casa  </t>
  </si>
  <si>
    <t xml:space="preserve">Conratto di Quartiere II Ghetto - Intervento n. 3 - contributi a privati per opere di recupero edilizio </t>
  </si>
  <si>
    <t>VITALE PAOLO</t>
  </si>
  <si>
    <t>DD 2014 - 270.1.0. - 21</t>
  </si>
  <si>
    <t>DM 2522/2001 modificato con DECRETO 30.12.2002 "Contratti di Quartiere II"</t>
  </si>
  <si>
    <t>GALIMBERTI FAUSTO</t>
  </si>
  <si>
    <t xml:space="preserve">CIANCALEONI FULVIA </t>
  </si>
  <si>
    <t>MOHAMED JAMA SADIA (il cui procuratore è Zannini Arturo, coniuge)</t>
  </si>
  <si>
    <t>CAMPI SIMONE</t>
  </si>
  <si>
    <t>borseggio</t>
  </si>
  <si>
    <t xml:space="preserve">Pera  Felice  Mario </t>
  </si>
  <si>
    <t>DD 47/2010</t>
  </si>
  <si>
    <t>DGC 308/2010 e DGC 275/2011</t>
  </si>
  <si>
    <t>Valla Luisa</t>
  </si>
  <si>
    <t xml:space="preserve"> Direzione Servizi Civici, Legalità e Diritti </t>
  </si>
  <si>
    <t>COOP.RADIOTAXI GENOVA SOC. COOP.</t>
  </si>
  <si>
    <t>Via I.Frugoni 15/1 Genova</t>
  </si>
  <si>
    <t>AUSER PROVINCIALE - ORG.VOLONT.</t>
  </si>
  <si>
    <t>Via Balbi 29/5 Genova</t>
  </si>
  <si>
    <t>accompagnamento trasporto scolastico</t>
  </si>
  <si>
    <t>2014-304.0.0.-009</t>
  </si>
  <si>
    <t>A.N.P.I. COMITATO PROVINCIALE</t>
  </si>
  <si>
    <t>C.so A. Saffi, 1 Genova</t>
  </si>
  <si>
    <t>manifestazione/iniziativa</t>
  </si>
  <si>
    <t>2014-304.0.0.-047</t>
  </si>
  <si>
    <t>G.C. N. 489/1999 -C.C. N.90/2010</t>
  </si>
  <si>
    <t>ASS.SAN MARTINO DI STRUPPA</t>
  </si>
  <si>
    <t>S.ta Costa e Poggio 2 GE</t>
  </si>
  <si>
    <t>2014-304.0.0.-052</t>
  </si>
  <si>
    <t>CIRCOLO ARCI PINO SOTTANO</t>
  </si>
  <si>
    <t>S.ta Pino Sottano 8 B GE</t>
  </si>
  <si>
    <t>CONSORZIO GOTTARDINO</t>
  </si>
  <si>
    <t>Via Fossato Cicala, 1/1 GE</t>
  </si>
  <si>
    <t>CONSORZIO IL GIRASOLE STRUPPA</t>
  </si>
  <si>
    <t>Via Struppa 288 r GE</t>
  </si>
  <si>
    <t>G.A.U. GIOVANI AMICI UNITI - ORG.VOLONT.</t>
  </si>
  <si>
    <t>P.zza Suppini 4 GE</t>
  </si>
  <si>
    <t>PARROCCHIA S.SIRO DI STRUPPA</t>
  </si>
  <si>
    <t>Via di Creto 64 GE</t>
  </si>
  <si>
    <t>PARROCCHIA SANTI COSMA E DAMIANO STRUPPA</t>
  </si>
  <si>
    <t>Via G. Raitano, 6/1 GE</t>
  </si>
  <si>
    <t>PRO LOCO DAVAGNA</t>
  </si>
  <si>
    <t>Via Bombrini 14 DAVAGNA</t>
  </si>
  <si>
    <t>2014-304.0.0.-058</t>
  </si>
  <si>
    <t>GENOA CLUB V. SARDELLI</t>
  </si>
  <si>
    <t>Via Struppa 150 a GE</t>
  </si>
  <si>
    <t>S.O.M.S. MONTESIGNANO</t>
  </si>
  <si>
    <t>Via TERPI 109 C GE</t>
  </si>
  <si>
    <t>UNIONE DONNE IN ITALIA</t>
  </si>
  <si>
    <t>Via Cairoli 14/7 GE</t>
  </si>
  <si>
    <t>CENTRO POLIVALENTE SANT''EUSEBIO - SOC.SPORT.DILETT.</t>
  </si>
  <si>
    <t>Via Sup.Rocche di Bavari 48 GE</t>
  </si>
  <si>
    <t>2014-304.0.0.-066</t>
  </si>
  <si>
    <t>CIRCOLO RICREATIVO CULTURALE VIA SERTOLI</t>
  </si>
  <si>
    <t>Via Sertoli 11B-9 GE</t>
  </si>
  <si>
    <t>2014-304.0.0.-077</t>
  </si>
  <si>
    <t>A.N.G.S.A. LIGURIA ONLUS</t>
  </si>
  <si>
    <t xml:space="preserve">Via del Boschetto 2 </t>
  </si>
  <si>
    <t>2014-304.0.0.-086</t>
  </si>
  <si>
    <t>CENTRO ARCHIMEDE  SAN ROCCO</t>
  </si>
  <si>
    <t>Via S.Rocco di Molassana 28 GE</t>
  </si>
  <si>
    <t>P.A. MOLASSANA ONLUS</t>
  </si>
  <si>
    <t>Via S.Rocco di Molassana 38 r GE</t>
  </si>
  <si>
    <t>ASS.SPORT.DILETT. SAN GOTTARDO 1995</t>
  </si>
  <si>
    <t>Via Molassana 174 R GE</t>
  </si>
  <si>
    <t>2014-304.0.0.-098</t>
  </si>
  <si>
    <t>CIRCOLO RICREATIVO CULTURALE A.N.P.I. MOLASSANA</t>
  </si>
  <si>
    <t>S.ta G.M. Cotella 3 GE</t>
  </si>
  <si>
    <t>PARROCCHIA SS. SACRAMENTO E S. ANTONINO IN GENOVA</t>
  </si>
  <si>
    <t>Via delle Ginestre 51 GE</t>
  </si>
  <si>
    <t>TEATRO DELL''ORTICA SOC.COOP.SOCIALE  ONLUS</t>
  </si>
  <si>
    <t>Via E.Cravero 2/3 GE</t>
  </si>
  <si>
    <t>2014-304.0.0.-103</t>
  </si>
  <si>
    <t>Piazza Supini 4 Genova</t>
  </si>
  <si>
    <t>progetti laboratori ed Territoriali</t>
  </si>
  <si>
    <t>2014-304.0.0.-110</t>
  </si>
  <si>
    <t>Legge 285/28.8.1997</t>
  </si>
  <si>
    <t>ISTITUTO ISTRUZIONE  SUPERIORE MAJORANA - GIORGI</t>
  </si>
  <si>
    <t>Via S. Allende 41 Genova</t>
  </si>
  <si>
    <t>A.I.D.O. ASS.ITAL.DONAZIONE ORGANI,TESSUTI E CELLULE</t>
  </si>
  <si>
    <t>L.go R. Benzi 10 GE</t>
  </si>
  <si>
    <t>2014-304.0.0.-114</t>
  </si>
  <si>
    <t>ASS. CROCE VERDE SAN GOTTARDO</t>
  </si>
  <si>
    <t>Via Piacenza 63/1-2 GE</t>
  </si>
  <si>
    <t>ASS. SPETTACOLI D''ARTE DRAMMATICA</t>
  </si>
  <si>
    <t>Via Archimede 14 sc.A GE</t>
  </si>
  <si>
    <t>ASS.G.A.U. - SPORT DILETTANTISTICA</t>
  </si>
  <si>
    <t>Via Struppa 250 GE</t>
  </si>
  <si>
    <t>CIRCOLO RICREATIVO DEI TRENTA</t>
  </si>
  <si>
    <t>Via A. Burlando 25 C GE</t>
  </si>
  <si>
    <t>ISTITUTO COMPRENSIVO PRATO</t>
  </si>
  <si>
    <t>Via Struppa, 214 A GE</t>
  </si>
  <si>
    <t>SOC.OPERAIA CATT.N.S. ASSUNTA""</t>
  </si>
  <si>
    <t>Via alla Chiesa di Molassana 2 GE</t>
  </si>
  <si>
    <t>UISP-COMITATO PROVINCIALE DI GENOVA</t>
  </si>
  <si>
    <t>P.zza Campetto 7/13-14 GE</t>
  </si>
  <si>
    <t>progetto Europeo Senior Capital</t>
  </si>
  <si>
    <t>2014-304.0.0.-122</t>
  </si>
  <si>
    <t>LR 48/2009- LR 42/2012-DGR 1431/2012</t>
  </si>
  <si>
    <t>ASS.IL LECCIO  - ORG. DI VOLONT.</t>
  </si>
  <si>
    <t>Via Giacalone 33 GE</t>
  </si>
  <si>
    <t>2014-304.0.0.-126</t>
  </si>
  <si>
    <t>A.I.B. VALBISAGNO ANTINCENDIO BOSCHIVO -ORG. DI VOLONT.</t>
  </si>
  <si>
    <t>Ponte Fleming</t>
  </si>
  <si>
    <t>ASS.LE MANINE -AULAMONDO</t>
  </si>
  <si>
    <t>Crosa dei Morchi 46 GE</t>
  </si>
  <si>
    <t>2014-304.0.0.-129</t>
  </si>
  <si>
    <t>A.A.F.AIUTO FAMIGLIA ONLUS</t>
  </si>
  <si>
    <t>Via Alla Chiesa di S.Gottardo 3 GE</t>
  </si>
  <si>
    <t xml:space="preserve">ASS.GRUPPO VOLONTARIATO VINCENZIANO </t>
  </si>
  <si>
    <t>Via Terpi 22 C GE</t>
  </si>
  <si>
    <t>PARR. DI SAN ROCCO DI MOLASSANA</t>
  </si>
  <si>
    <t>Via S. Rocco di Molassana 28 GE</t>
  </si>
  <si>
    <t>PARR. DI SAN GOTTARDO</t>
  </si>
  <si>
    <t>S.ta Chiesa di San Gottardo 3 GE</t>
  </si>
  <si>
    <t>PARR. DI SANT'EUSEBIO</t>
  </si>
  <si>
    <t>P.ssa della Chiesa di S.Eusebio 1 GE</t>
  </si>
  <si>
    <t>PARR.SS.COSMA  E DAMIANO</t>
  </si>
  <si>
    <t>Via Raitano 6 GE</t>
  </si>
  <si>
    <t>PARR. SAN SIRO DI STRUPPA</t>
  </si>
  <si>
    <t>PARR. S.BARTOLOMEO DI STAGLIENO</t>
  </si>
  <si>
    <t>S.ta alla Chiesa di Staglieno 7 GE</t>
  </si>
  <si>
    <t>PARR.REGINA PACIS</t>
  </si>
  <si>
    <t>Via Nicolò Costa 3 GE</t>
  </si>
  <si>
    <t>CIRCOLO CULTURALE RICREATIVO DIP.AMGA GENOVA</t>
  </si>
  <si>
    <t>Via Piacenza 58 GE</t>
  </si>
  <si>
    <t>01075430106</t>
  </si>
  <si>
    <t>ARCIDIOCESI DI GENOVA</t>
  </si>
  <si>
    <t>P.zza Matteotti 4 GE</t>
  </si>
  <si>
    <t>ASS. CULTURALE LA BALENA ZOPPA</t>
  </si>
  <si>
    <t>Via Sertoli 7/11 GE</t>
  </si>
  <si>
    <t>Via Molassana 64 GE</t>
  </si>
  <si>
    <t>P.A. CROCE VERDE S.GOTTARDO</t>
  </si>
  <si>
    <t>Piazza Suppini 4 Genova</t>
  </si>
  <si>
    <t>C.I.V. MOLAXANA COM.</t>
  </si>
  <si>
    <t>Via Molassana 67 r GE</t>
  </si>
  <si>
    <t>01723790992</t>
  </si>
  <si>
    <t>ASS. SCUOLA MUSICALE G.CONTE</t>
  </si>
  <si>
    <t>VIA CIALLI 6 D 16155 GENOVA</t>
  </si>
  <si>
    <t>DGM 102/2014</t>
  </si>
  <si>
    <t>500,00</t>
  </si>
  <si>
    <t>CC90/2010</t>
  </si>
  <si>
    <t>ASD US SAN MARZIANO</t>
  </si>
  <si>
    <t>PIAZZA S. M. IMMACOLATA 1 16156 GE</t>
  </si>
  <si>
    <t>200,00</t>
  </si>
  <si>
    <t>ASS. PRO LOCO PEGLI</t>
  </si>
  <si>
    <t>VIA PALLAVICINI 13 16156 GE</t>
  </si>
  <si>
    <t>3.300,00</t>
  </si>
  <si>
    <t>ASS. CIRCOLO CULTURALE E SPORTIVO LIBERTAS SOPRANZI</t>
  </si>
  <si>
    <t>VIA MARTIRI DELLA LIBERTA' 27 16156 GE</t>
  </si>
  <si>
    <t>400,00</t>
  </si>
  <si>
    <t>COMITATO VAL VARENNA</t>
  </si>
  <si>
    <t>VIA GRANARA 10 16155 GE</t>
  </si>
  <si>
    <t>600,00</t>
  </si>
  <si>
    <t>ASS. ANPI SEZ. PEGLI</t>
  </si>
  <si>
    <t>VIA PALLAVICINI 5 16156 GE</t>
  </si>
  <si>
    <t>300,00</t>
  </si>
  <si>
    <t>ASS. CULTURALE DONNE INSIEME</t>
  </si>
  <si>
    <t>VIA VARENNA 101 R 16156 GE</t>
  </si>
  <si>
    <t>SPAM SOCIETA' PESCA AMATORI MULTEDO</t>
  </si>
  <si>
    <t>TRAVERSA VIA RONCHI SPIAGGIA 16156 GE</t>
  </si>
  <si>
    <t>ASS. AMICI MUSEI E VILLE DI PEGLI</t>
  </si>
  <si>
    <t>ANCR - ASS. NAZ. COMBATTENTI E REDUCI</t>
  </si>
  <si>
    <t>VIA I PALLAVICINI 9  16156 GE</t>
  </si>
  <si>
    <t>ART- ASS. CULT. RICERCA TEATRALE</t>
  </si>
  <si>
    <t>VIA N. D'ASTE 16149 GE</t>
  </si>
  <si>
    <t>COMITATO PER LA VALORIZZAZIONE DEL PONENTE - PRA</t>
  </si>
  <si>
    <t>PIAZZA SCIESA 25 R 16157 GE</t>
  </si>
  <si>
    <t>03661210108</t>
  </si>
  <si>
    <t>3.000,00</t>
  </si>
  <si>
    <t>ASS. CULTURALE SCUOLA E BANDA C. COLOMBI</t>
  </si>
  <si>
    <t>SALITA CAPPELLONI 1A 16157 GE</t>
  </si>
  <si>
    <t>800,00</t>
  </si>
  <si>
    <t>ASS. POLISPORTIVA PRA PALMARO</t>
  </si>
  <si>
    <t>VIA S. S. ASSUNTA 3 16157 GE</t>
  </si>
  <si>
    <t>ASS. ANPI SEZ. PRA</t>
  </si>
  <si>
    <t>PIAZZA BIGNAMI 3 R</t>
  </si>
  <si>
    <t>DGM 103/2014</t>
  </si>
  <si>
    <t>2.000,00</t>
  </si>
  <si>
    <t>ASS. AMICI DI VILLA FIAMMETTA</t>
  </si>
  <si>
    <t>VIA PIEVE DI TECO 9/14 16157 GE</t>
  </si>
  <si>
    <t>ASS. ALEMANTE FRIENDS</t>
  </si>
  <si>
    <t>VIA VILLINI A. NEGRONE 1 16157 GE</t>
  </si>
  <si>
    <t>CONSORZIO DELLE ASSOCIAZIONI DI PALMARO PER VILLA DE MARI</t>
  </si>
  <si>
    <t>VIA PRA 61 16157 GENOVA</t>
  </si>
  <si>
    <t>ASS. BORGO DI PALMARO</t>
  </si>
  <si>
    <t>VIA PRA 164/12</t>
  </si>
  <si>
    <t>COMITATO QUARTIERE CANUOVA</t>
  </si>
  <si>
    <t>VIA DELLA BENEDICTA 32 F/B 16157 GE</t>
  </si>
  <si>
    <t>ASS. PONENTE CHE BALLA</t>
  </si>
  <si>
    <t>VIA C. CAMOZZINI 146R 16158 GE</t>
  </si>
  <si>
    <t>ASS. AMICI DEL CAPOLINEA</t>
  </si>
  <si>
    <t>VIA VIACAVA 3/1 16158 GE</t>
  </si>
  <si>
    <t>ASS. BANDA MUSICALE CITTA' DI VOLTRI</t>
  </si>
  <si>
    <t>VICO LIMISSO 4 16158 GE</t>
  </si>
  <si>
    <t>0675110100</t>
  </si>
  <si>
    <t>ASS. ANPI SEZ. VOLTRI</t>
  </si>
  <si>
    <t>PIAZZA ODICINI 12 16158 GE</t>
  </si>
  <si>
    <t>ASS. VOLTRIMUSICA</t>
  </si>
  <si>
    <t>VIA C. CAMOZZINI 9 16158 GE</t>
  </si>
  <si>
    <t>ASS. PROLOCO VOLTRI 2000</t>
  </si>
  <si>
    <t>VIA C. CAMOZZINI 17/2 16158 GE</t>
  </si>
  <si>
    <t>CONFRATERNITA N.S. DEL ROSARIO</t>
  </si>
  <si>
    <t>PIAZZETTA SANTA LIMBANIA 11 16158 GE</t>
  </si>
  <si>
    <t>ASS. ANPI SEZ. CREVARI</t>
  </si>
  <si>
    <t>VIA SUP. DELL'OLBA 35 A 16158 GE</t>
  </si>
  <si>
    <t>80040790109</t>
  </si>
  <si>
    <t>ASS. AMICI DI VILLA DUCHESSA DI GALLIERA</t>
  </si>
  <si>
    <t>VIA D. G. VERITA' 11/7 16158 GE</t>
  </si>
  <si>
    <t>95099100109</t>
  </si>
  <si>
    <t>1.500,00</t>
  </si>
  <si>
    <t>ARCICONFRATERNITA MORTE E ORAZIONE</t>
  </si>
  <si>
    <t xml:space="preserve"> VIA E. GUALA 9 16158 GE</t>
  </si>
  <si>
    <t>92017950103</t>
  </si>
  <si>
    <t>CIRCOLO ARCIRAGAZZI PROMETEO</t>
  </si>
  <si>
    <t>VIA SALVEMINI 41 16157 GE</t>
  </si>
  <si>
    <t>95026310102</t>
  </si>
  <si>
    <t>6.000,00</t>
  </si>
  <si>
    <t>MIME SPORT FRIENDLY</t>
  </si>
  <si>
    <t>VIA P. SEGNERI 1 A/17 16158 GE</t>
  </si>
  <si>
    <t>95156120107</t>
  </si>
  <si>
    <t>MUS-E GENOVA ONLUS</t>
  </si>
  <si>
    <t>VIA SAN VINCENZO 2 16121 GE</t>
  </si>
  <si>
    <t>95079200101</t>
  </si>
  <si>
    <t>1.000,00</t>
  </si>
  <si>
    <t>COMUNITA' S. EGIDIO</t>
  </si>
  <si>
    <t>PIAZZA DELLA NUNZIATA 4 - 16121 GE</t>
  </si>
  <si>
    <t>95152570107</t>
  </si>
  <si>
    <t>95112800107</t>
  </si>
  <si>
    <t>DGM 65/2014</t>
  </si>
  <si>
    <t>95104240106</t>
  </si>
  <si>
    <t>ASS. NON SOLO VELA ONLUS</t>
  </si>
  <si>
    <t>VIA BRIGNOLE DE FERRARI 6/9 16121 GE</t>
  </si>
  <si>
    <t>95031920101</t>
  </si>
  <si>
    <t>Erogazione di contributo</t>
  </si>
  <si>
    <t>000028257 CORO SOREGHINA A.N.A. GENOVA</t>
  </si>
  <si>
    <t>MURA DELLE CAPPUCCINE 33 C.A.P. 16128 Localita' GENOVA (GE)</t>
  </si>
  <si>
    <t>Cod. Fiscale 95025160102</t>
  </si>
  <si>
    <t>Causale CONTRIBUTO MANIFESTAZIONE CANTAMIGRANTES</t>
  </si>
  <si>
    <t>DETERMINAZIONE DIRIGENZIALE Numero 95 del 02/10/2013</t>
  </si>
  <si>
    <t>000050119 PUBBLICA ASSISTENZA LA LANTERNA ONLUS</t>
  </si>
  <si>
    <t>VIA XX SETTEMBRE 19/6 C.A.P. 16121 Localita' GENOVA (GE)</t>
  </si>
  <si>
    <t>Cod. Fiscale 95104770102</t>
  </si>
  <si>
    <t>CONTRIBUTO</t>
  </si>
  <si>
    <t>DETERMINAZIONE DIRIGENZIALE Numero 137 del 29/11/2013</t>
  </si>
  <si>
    <t>000051060 ASS.SPORT.DILETT.GENOVA HOCKEY 1980</t>
  </si>
  <si>
    <t>VIA G. CASACCIA 23/5 C.A.P. 16135 Localita' GENOVA (GE)</t>
  </si>
  <si>
    <t>CONTRIBUTO TORNEO DI NATALE</t>
  </si>
  <si>
    <t>000049462 ASS. CULT. CONTEMPORART</t>
  </si>
  <si>
    <t>VIA DI PRE' 63/2 C.A.P. 16126 Localita' GENOVA (GE)</t>
  </si>
  <si>
    <t>Cod. Fiscale 95101730109</t>
  </si>
  <si>
    <t>CONTRIBUTO INIZIATIVA DI NATALE</t>
  </si>
  <si>
    <t>000050331 ASS. QUARTIERE IN PIAZZA ONLUS</t>
  </si>
  <si>
    <t>VIA NAPOLI 72/2 C.A.P. 16134 Localita' GENOVA (GE)</t>
  </si>
  <si>
    <t>Cod. Fiscale 95120230107</t>
  </si>
  <si>
    <t>PATROCINIO "LE MUSICHIAMO 2 FEB-SETT.2013-INIZIATIVE PER BAMBINI DEL QUARTIERE</t>
  </si>
  <si>
    <t>000025785 ASS.IL CESTO - ORG. VOLONT.</t>
  </si>
  <si>
    <t>VIA BRIGNOLE DE FERRARI 6/9 C.A.P. 16125 Localita' GENOVA (GE)</t>
  </si>
  <si>
    <t>Cod. Fiscale 95015370109</t>
  </si>
  <si>
    <t>PATROCINIO -GIARDINI IN FIERA 4 EDIZIONE</t>
  </si>
  <si>
    <t>000032644 P.A. CROCE BLU CASTELLETTO - ORG. VOLONT.</t>
  </si>
  <si>
    <t>CORSO SOLFERINO 29 C.A.P. 16122 Localita' GENOVA (GE)</t>
  </si>
  <si>
    <t>Cod. Fiscale 95022300107</t>
  </si>
  <si>
    <t>PATROCINIO</t>
  </si>
  <si>
    <t>DETERMINAZIONE DIRIGENZIALE Numero 115 del 14/11/2013</t>
  </si>
  <si>
    <t>000039695 ASSOCIAZIONE MAREA</t>
  </si>
  <si>
    <t>VIA RUSPOLI 1/5 C.A.P. 16129 Localita' GENOVA (GE)</t>
  </si>
  <si>
    <t>Cod. Fiscale 95045840105</t>
  </si>
  <si>
    <t>PATROCINIO- VIDEO DOCUMENTO SUL CONSULTORIO DEL LAGACCIO......</t>
  </si>
  <si>
    <t>000053646 ASS. A.MA ABITANTI MADDALENA</t>
  </si>
  <si>
    <t>P.ZZA CERNAIA 3/6 C.A.P. 16123 Localita' GENOVA (GE)</t>
  </si>
  <si>
    <t>Cod. Fiscale 95161700109</t>
  </si>
  <si>
    <t>PATROCINIO-ANIMAZIONE TERRITORIALE PER LE FESTE DI NATALE</t>
  </si>
  <si>
    <t>000053570 ASS.SPORT.DILETT.DEEP BIKE</t>
  </si>
  <si>
    <t>VIA SALVO D'ACQUISTO 14 C.A.P. 16035 Localita' RAPALLO (GE)</t>
  </si>
  <si>
    <t>Cod. Fiscale 91045320107</t>
  </si>
  <si>
    <t>PATROCINIO-RADUNO MTB ENDURO DEEPBIKE</t>
  </si>
  <si>
    <t>000027692 COMITATO UMANITA' NUOVA</t>
  </si>
  <si>
    <t>VIA GRAMSCI 19/3 C.A.P. 16126 Localita' GENOVA (GE)</t>
  </si>
  <si>
    <t>Cod. Fiscale 95013120100</t>
  </si>
  <si>
    <t>PATROCINIO-MOSTRA DI OPERE D'ARTE..</t>
  </si>
  <si>
    <t>000028247 SOLIDARIETA' E LAVORO SOC.COOP SOC.A R.L ONLUS</t>
  </si>
  <si>
    <t>VIA GRAMSCI 1/8 C.A.P. 16126 Localita' GENOVA (GE)</t>
  </si>
  <si>
    <t>Cod. Fiscale 03051030108 Partita I.V.A. 03051030108</t>
  </si>
  <si>
    <t>PATROCINIO- UNA GOCCIA DI SPLENDORE</t>
  </si>
  <si>
    <t>000052289 ASS. DI PROMOZIONE SOCIALE LINGUA MADRE</t>
  </si>
  <si>
    <t>VIA DEL LAGACCIO 15/1 C.A.P. 16134 Localita' GENOVA (GE)</t>
  </si>
  <si>
    <t>Cod. Fiscale 01868550995</t>
  </si>
  <si>
    <t>PATROCINIO -CORSI DI LINGUA ITALIANA...</t>
  </si>
  <si>
    <t>000029548 CENTRO COMUNITARIO E SOCIALE DON ACCIAI</t>
  </si>
  <si>
    <t>VIA VESUVIO 9 C/O PARR.PROVVIDENZA C.A.P. 16134 Localita' GENOVA (GE)</t>
  </si>
  <si>
    <t>Cod. Fiscale 95017660101</t>
  </si>
  <si>
    <t>PATROCINIO -FESTA DI NATALE</t>
  </si>
  <si>
    <t>000053763 ASS. MACRAME'</t>
  </si>
  <si>
    <t>VIA MAZZINI 119 C.A.P. 16031 Localita' BOGLIASCO (GE)</t>
  </si>
  <si>
    <t>Cod. Fiscale 95049160104 Partita I.V.A. 01198060996</t>
  </si>
  <si>
    <t>PATROCINIO -IO E MIO E MIO FRATELLO</t>
  </si>
  <si>
    <t>DETERMINAZIONE DIRIGENZIALE Numero 42 del 14/04/2014</t>
  </si>
  <si>
    <t>PATROCINIO-MADD.@CARNEVALE</t>
  </si>
  <si>
    <t>000053571 ASS. OREGINA IN RETE</t>
  </si>
  <si>
    <t>VIA G. CASACCIA 31 CANC. C.A.P. 16134 Localita' GENOVA (GE)</t>
  </si>
  <si>
    <t>Cod. Fiscale 95164880106</t>
  </si>
  <si>
    <t>PATROCINIO- CARNEVALE IN OREGINA</t>
  </si>
  <si>
    <t>PATROCINIO -CARNEVALE AI GIARDINI DON ACCIAI</t>
  </si>
  <si>
    <t>000046767 ASS. SHALOM - ORG.VOLONT.</t>
  </si>
  <si>
    <t>VIA SAN SIRO 3 C.A.P. 16124 Localita' GENOVA (GE)</t>
  </si>
  <si>
    <t>Cod. Fiscale 95076220102</t>
  </si>
  <si>
    <t>PATROCINIO-PRANZO CON RACCOLTA FONDI</t>
  </si>
  <si>
    <t>000049911 ASS. DI VOLONT.GRUPPO AMICI LAGACCIO</t>
  </si>
  <si>
    <t>VIA LAGACCIO 82R C.A.P. 16134 Localita' GENOVA (GE)</t>
  </si>
  <si>
    <t>Cod. Fiscale 95110870102</t>
  </si>
  <si>
    <t>PATROCINIO -CARNEVALE 2014</t>
  </si>
  <si>
    <t>000050665 LABORATORIO PROBABILE BELLAMY</t>
  </si>
  <si>
    <t>P.ZZA CAVALLOTTI 4/3 C.A.P. 17100 Localita' SAVONA (SV)</t>
  </si>
  <si>
    <t>Cod. Fiscale 92078370092</t>
  </si>
  <si>
    <t>PATROCINIO-INTOLLERANCE</t>
  </si>
  <si>
    <t>000052192 ASS. MUSICALE MUSICAROUND</t>
  </si>
  <si>
    <t>MURA SAN BARTOLOMEO 16 C.A.P. 16122 Localita' GENOVA (GE)</t>
  </si>
  <si>
    <t>Cod. Fiscale 95081080103</t>
  </si>
  <si>
    <t>PATROCINIO -GIORNAT EUROPEA DELLA MUSICA ANTICA</t>
  </si>
  <si>
    <t>000015993 PROVINCIA DI GENOVA DEI FRATI MINORI CAPPUCCINI</t>
  </si>
  <si>
    <t>P.ZZA CAPPUCCINI 1 C.A.P. 16122 Localita' GENOVA (GE)</t>
  </si>
  <si>
    <t>Cod. Fiscale 80017130107</t>
  </si>
  <si>
    <t>PATROCINIO-GIORNATA XTERRA-TRAVELLERS</t>
  </si>
  <si>
    <t>000034459 ARCAT LIGURIA ASS. REG. CLUB ALCOLISTI IN TRATT. ORG.VOLO</t>
  </si>
  <si>
    <t>VICO MEZZAGALERA 4R C.A.P. 16123 Localita' GENOVA (GE)</t>
  </si>
  <si>
    <t>Cod. Fiscale 95024660102</t>
  </si>
  <si>
    <t>PATROCINIO-26 CORSO DO SENSIBILIZAZZIONE...</t>
  </si>
  <si>
    <t>000053512 ASS. GENOVAPIEDI</t>
  </si>
  <si>
    <t>VIA NIZZA 12/14 SC.SIN. C.A.P. 16145 Localita' GENOVA (GE)</t>
  </si>
  <si>
    <t>Cod. Fiscale 95162590103</t>
  </si>
  <si>
    <t>PATROCINIO PER MANIFESTAZIONE OMAGGIO A PAGANINI</t>
  </si>
  <si>
    <t>DETERMINAZIONE DIRIGENZIALE Numero 83 del 21/07/2014</t>
  </si>
  <si>
    <t>000053886 ASS. CULT. GTC - IL GRUPPO DI TEATRO CAMPESTRE</t>
  </si>
  <si>
    <t>SALITA SAN BARTOLOMEO DEL CARMINE 13/16 C.A.P. 16125 Localita' GENOVA (GE)</t>
  </si>
  <si>
    <t>Cod. Fiscale 95149280109</t>
  </si>
  <si>
    <t>PATROCINIO -CI VEDIAMOALDIPERDI</t>
  </si>
  <si>
    <t>000053910 GIARDINI LUZZATI NUOVA ASSOCIAZIONE</t>
  </si>
  <si>
    <t>PIAZZA INVREA 8/12 C.A.P. 16123 Localita' GENOVA (GE)</t>
  </si>
  <si>
    <t>Cod. Fiscale 95156500100 Partita I.V.A. 02107190999</t>
  </si>
  <si>
    <t>PATROCINIO MANIFESTAZIONE CENTRO STORICO T.V.B.</t>
  </si>
  <si>
    <t>000053623 ASS.CULT.MATERMAGNA</t>
  </si>
  <si>
    <t>VIA DI FRANCIA 11/10F C.A.P. 16149 Localita' GENOVA (GE)</t>
  </si>
  <si>
    <t>Cod. Fiscale 95166300103</t>
  </si>
  <si>
    <t>PATROCINIO MANIFESTAZIONE AMBIENTAZIONE GENOVA</t>
  </si>
  <si>
    <t>000026862 GRUPPO RANGERS G.R.M. MADONNETTA</t>
  </si>
  <si>
    <t>FOSSATO SAN NICOLO' 4 C.A.P. 16136 Localita' GENOVA (GE)</t>
  </si>
  <si>
    <t>Cod. Fiscale 95018250100</t>
  </si>
  <si>
    <t>PATROCINIO MANIFESTAZIONE QUESTA È LA MIA CASA</t>
  </si>
  <si>
    <t>000053802 ASS.REACH ITALIA ONLUS</t>
  </si>
  <si>
    <t>VIA CERIANI 4 C.A.P. 20153 Localita' MILANO (MI)</t>
  </si>
  <si>
    <t>Cod. Fiscale 97061580151 Partita I.V.A. 04237030962</t>
  </si>
  <si>
    <t>PATROCINIO PER MANIFESTAZIONE UN ANNO INSIEME</t>
  </si>
  <si>
    <t>000053760 ASS. PAS A PAS</t>
  </si>
  <si>
    <t>VIA AUSONIA 16/9 C.A.P. 16136 Localita' GENOVA (GE)</t>
  </si>
  <si>
    <t>Cod. Fiscale 95171170103</t>
  </si>
  <si>
    <t>PATROCINIO FESTA INAUGURAZIONE ASSOCIAZIONE</t>
  </si>
  <si>
    <t>000049454 ASS.SPORT.DILETT.PODISTICA PERALTO GENOVA</t>
  </si>
  <si>
    <t>VIA DEL PERALTO 4 C.A.P. 16136 Localita' GENOVA (GE)</t>
  </si>
  <si>
    <t>Cod. Fiscale 95105870109 Partita I.V.A. 01707850994</t>
  </si>
  <si>
    <t>PATROCINIO -MEZZA MANIFESTAZIONE INTERNAZIONALE DI GENOVA</t>
  </si>
  <si>
    <t>000049977 M.A.S.C.I. - MOV.ADULTI SCOUT CATT. IT.- REG.LIGURIA</t>
  </si>
  <si>
    <t>VIA ASILO GARBARINO 6 B C.A.P. 16126 Localita' GENOVA (GE)</t>
  </si>
  <si>
    <t>Cod. Fiscale 95103630109</t>
  </si>
  <si>
    <t>PATROCINIO MANIFESTAZIONE ALLA SCOPERTA DELLO SCAUTISMO A GENOVA</t>
  </si>
  <si>
    <t>000051433 ASS. SCUOLA DANEO ONLUS</t>
  </si>
  <si>
    <t>VIA DELLA CONCEZIONE 2 C.A.P. 16124 Localita' GENOVA (GE)</t>
  </si>
  <si>
    <t>Cod. Fiscale 95088480108</t>
  </si>
  <si>
    <t>PATROCINIO -FESTA DI PRIMAVERA</t>
  </si>
  <si>
    <t>PATROCINIO -INIZIATIVE VARIE PER IL 25 APRILE</t>
  </si>
  <si>
    <t>000042751 ASS.CHANCE EVENTI</t>
  </si>
  <si>
    <t>VIA XXV APRILE 8/5 C.A.P. 16123 Localita' GENOVA (GE)</t>
  </si>
  <si>
    <t>Cod. Fiscale 03808970101 Partita I.V.A. 03808970101</t>
  </si>
  <si>
    <t>PATROCINIO -INCONTRI IN CITTÀ</t>
  </si>
  <si>
    <t>000009544 GENOVA PALAZZO DUCALE FONDAZIONE PER LA CULTURA</t>
  </si>
  <si>
    <t>PIAZZA MATTEOTTI 9 C.A.P. 16123 Localita' GENOVA (GE)</t>
  </si>
  <si>
    <t>Cod. Fiscale 03288320157 Partita I.V.A. 03137910109</t>
  </si>
  <si>
    <t>CONTRIBUTO ANNUALE MOSTRA FOTOGRAFICA CASERMA GAVOGLIO</t>
  </si>
  <si>
    <t>000010201 CO.RI.GRA.F. COOP. A R.L.</t>
  </si>
  <si>
    <t>PIAZZA PRINCIPE 4/3 C.A.P. 16126 Localita' GENOVA (GE)</t>
  </si>
  <si>
    <t>Cod. Fiscale 01049770108 Partita I.V.A. 01049770108</t>
  </si>
  <si>
    <t>PATROCINIO MANIFESTAZIONE CAMBI DI COSTUME</t>
  </si>
  <si>
    <t>000003674 CONVITTO NAZ.LE C.COLOMBO</t>
  </si>
  <si>
    <t>V.D.BELLUCCI 4 C.A.P. 16124 Localita' GENOVA (GE)</t>
  </si>
  <si>
    <t>Cod. Fiscale 80040230106</t>
  </si>
  <si>
    <t xml:space="preserve">PATROCINIO FINANZIARIO STAFFETTA CREATIVA </t>
  </si>
  <si>
    <t>000053552 ASS. GIARDINI DI PLASTICA</t>
  </si>
  <si>
    <t>SALITA POGGIO D'APPARIZIONE 2 C.A.P. 16133 Localita' GENOVA (GE)</t>
  </si>
  <si>
    <t>Cod. Fiscale 95167970102</t>
  </si>
  <si>
    <t>PATROCINIO -GIOCHIAMO</t>
  </si>
  <si>
    <t>000053596 SISPORT SOC.SPORTIVA DILETT. A R.L.</t>
  </si>
  <si>
    <t>VICO CHIUSO DEGLI EROI 2 C.A.P. 16128 Localita' GENOVA (GE)</t>
  </si>
  <si>
    <t>Cod. Fiscale 02131370997 Partita I.V.A. 02131370997</t>
  </si>
  <si>
    <t>PATROCINIO "RIGANTOCA...</t>
  </si>
  <si>
    <t>PATROCINIO -INAUGURAZIONE SEDE</t>
  </si>
  <si>
    <t>DETERMINAZIONE DIRIGENZIALE Numero 109 del 08/10/2014</t>
  </si>
  <si>
    <t>000053967 ASS. BALGASAR</t>
  </si>
  <si>
    <t>P.ZZA CAVOUR 3/4 C.A.P. 16128 Localita' GENOVA (GE)</t>
  </si>
  <si>
    <t>Cod. Fiscale 95136300100</t>
  </si>
  <si>
    <t>PATROCINIO -INAUGURAZIONE SCUOLA PIAZZA ERBE</t>
  </si>
  <si>
    <t>000007157 LICEO GINNASIO "A. DORIA"</t>
  </si>
  <si>
    <t>VIA A. DIAZ 8 C.A.P. 16121 Localita' GENOVA (GE)</t>
  </si>
  <si>
    <t>Cod. Fiscale 80041750102</t>
  </si>
  <si>
    <t>PATROCINIO -THEY HAVE A DREAM</t>
  </si>
  <si>
    <t>000046520 TEATRO DELL'ORTICA SOC.COOP.SOCIALE ONLUS</t>
  </si>
  <si>
    <t>VIA E. CRAVERO 2/3 C.A.P. 16129 Localita' GENOVA (GE)</t>
  </si>
  <si>
    <t>Cod. Fiscale 01317480992 Partita I.V.A. 01317480992</t>
  </si>
  <si>
    <t>PATROCINIO -OLTRE IL CORTILE</t>
  </si>
  <si>
    <t>000044458 ASS.TEATRO ITALIANO DEL DISAGIO</t>
  </si>
  <si>
    <t>VIA CARDUCCI 68 A C.A.P. 15076 Localita' OVADA (AL)</t>
  </si>
  <si>
    <t>Cod. Fiscale 97158850582 Partita I.V.A. 02227650062</t>
  </si>
  <si>
    <t>000049485 ASS.GALLERIA STUDIO 44</t>
  </si>
  <si>
    <t>VICO COLALANZA 12 R C.A.P. 16123 Localita' GENOVA (GE)</t>
  </si>
  <si>
    <t>Cod. Fiscale 95098450109</t>
  </si>
  <si>
    <t>PATROCINIO -JOUR DE NUIT,NUITS DE JOUR</t>
  </si>
  <si>
    <t>PATROCINIO-MONTAGNA IN...CANTA</t>
  </si>
  <si>
    <t>000039388 ASS.NON SOLO VELA - ORG. DI VOLONT.</t>
  </si>
  <si>
    <t xml:space="preserve"> Cod. Fiscale 95031920101</t>
  </si>
  <si>
    <t>PATROCINIO -CERCANDO CALYPSO</t>
  </si>
  <si>
    <t>000014652 CIRCOLO RICREATIVO A.M.T. C.R.A.L</t>
  </si>
  <si>
    <t>VIA RUSPOLI 5/A C.A.P. 16129 Localita' GENOVA (GE)</t>
  </si>
  <si>
    <t>Cod. Fiscale 80031790100 Partita I.V.A. 03489680102</t>
  </si>
  <si>
    <t>PATROCINIIO- SGUARDI SUL CARMINE</t>
  </si>
  <si>
    <t>PATROCINIO -OLIMPIADI AL LAGACCIO 2014</t>
  </si>
  <si>
    <t>000020423 IL LABORATORIO SOC.COOP SOCIALE ONLUS</t>
  </si>
  <si>
    <t>Cod. Fiscale 95009210105 Partita I.V.A. 02732670100</t>
  </si>
  <si>
    <t>PATROCINIO - BIENNALE PROSSIMITA'</t>
  </si>
  <si>
    <t>PATROCINIO- OMAGGIO A PAGANINI OTTOBRE 2014</t>
  </si>
  <si>
    <t>000042908 ASS.PROMOTORI PADIGLIONE DEL MARE E DELLA NAVIGAZIONE</t>
  </si>
  <si>
    <t>CALATA DE MARI 1C/O MUSEO DEL MARE C.A.P. 16126 Localita' GENOVA (GE)</t>
  </si>
  <si>
    <t>Cod. Fiscale 95044090108</t>
  </si>
  <si>
    <t>PATROCINIO -MOSTRA TORRE PILOTI</t>
  </si>
  <si>
    <t>PATROCINIO MANIFESTAZIONE " SPOSA"</t>
  </si>
  <si>
    <t>DETERMINAZIONE DIRIGENZIALE Numero 147 del 17/11/2014</t>
  </si>
  <si>
    <t>000053926 ASS. DI PROMOZIONE SOCIALE LA FINESTRA SUL MONDO</t>
  </si>
  <si>
    <t>VIA CESAREA 103R C.A.P. 16121 Localita' GENOVA (GE)</t>
  </si>
  <si>
    <t>Cod. Fiscale 95092250109</t>
  </si>
  <si>
    <t>PATROCINIO MANIFESTAZIONE " IL NOSTRO ARCOBALENO INTERIORE"</t>
  </si>
  <si>
    <t>000053994 ORGANIZZAZIONE A SOSTEGNO DELLA DISLESSIA GENOVA E TIGULL</t>
  </si>
  <si>
    <t>PIAZZA COLOMBO 1/7 C.A.P. 16121 Localita' GENOVA (GE)</t>
  </si>
  <si>
    <t>C.A.P. 16121 Localita' GENOVA (GE)</t>
  </si>
  <si>
    <t>PATROCINIO MANIFESTAZIONE " RIFLESSIONI E SPUNTI PER LA DIDATTICA DELLA MATEMATICA"</t>
  </si>
  <si>
    <t>000039291 ASS.LA ZANZARA</t>
  </si>
  <si>
    <t>VIA SAN SIRO 8/4 C.A.P. 16124 Localita' GENOVA (GE)</t>
  </si>
  <si>
    <t>Cod. Fiscale 95021660105</t>
  </si>
  <si>
    <t>PATROCINIO MANIFESTAZIONE " IMPAGLIATURA SEGGIOLE"</t>
  </si>
  <si>
    <t>000054017 ASS.CHIAVE DI LETTURA</t>
  </si>
  <si>
    <t>SALITA SAN NICOLOSIO 9/6 C.A.P. 16124 Localita' GENOVA (GE)</t>
  </si>
  <si>
    <t>Cod. Fiscale 95165710104</t>
  </si>
  <si>
    <t>CONTRIBUTO ANNO 2014</t>
  </si>
  <si>
    <t>PATROCINIO MANIFESTAZIONE "CANTI SACRI NEL MADITERRANEO"</t>
  </si>
  <si>
    <t>000025327 CONVENTO MADONNETTA PADRI AGOSTINIANI</t>
  </si>
  <si>
    <t>SALITA MADONNETTA 5 C.A.P. 16136 Localita' GENOVA (GE)</t>
  </si>
  <si>
    <t>Cod. Fiscale 80031690102</t>
  </si>
  <si>
    <t>PATROCINIO MANIFESTAZIONE " NOTE D'ORGANO ALLA MADONNETTA</t>
  </si>
  <si>
    <t>000050044 ASS.CULT.VOLTAR PAGINA</t>
  </si>
  <si>
    <t>VIA S.BERNARDO 22/7 C/O PASTORINO MT C.A.P. 16123 Localita' GENOVA (GE)</t>
  </si>
  <si>
    <t>Cod. Fiscale 95073840100</t>
  </si>
  <si>
    <t>PATROCINIO MANIFESTAZIONE" NUOVI ORIZZONTI DELLA PITTURA FIGURATIVA"</t>
  </si>
  <si>
    <t>PATROCINIO MANIFESTAZIONE " L'ETERODOSSIA NELL'ARTE"</t>
  </si>
  <si>
    <t>000054021 YOGA - ASS.NAZIONALE INSEGNANTI</t>
  </si>
  <si>
    <t>VIA VILLORESI 11 C.A.P. 20143 Localita' MILANO (MI)</t>
  </si>
  <si>
    <t>Cod. Fiscale 97249530151</t>
  </si>
  <si>
    <t>PATROCINIO MANIFESTAZIONE " YOGA PORTE APERTE"</t>
  </si>
  <si>
    <t>000023863 GRUPPO CITTA' DI GENOVA</t>
  </si>
  <si>
    <t>SAL.SUP. S.ROCCHINO 42/9 C.A.P. 16122 Localita' GENOVA (GE)</t>
  </si>
  <si>
    <t>Cod. Fiscale 95012970109 Partita I.V.A. 03226440109</t>
  </si>
  <si>
    <t>PATROCINIO "23 SUPERIGHI E GENOVA GIOCA 28 EDIZIONE"</t>
  </si>
  <si>
    <t>000003043 ASS.SPORT.DILETT.POLISPORTIVA GIOVANILE SCAT</t>
  </si>
  <si>
    <t>VIA SAPRI 11 CANC. C.A.P. 16134 Localita' GENOVA (GE)</t>
  </si>
  <si>
    <t>Cod. Fiscale 95012310108 Partita I.V.A. 02102750995</t>
  </si>
  <si>
    <t>PATROCINIO MANIFESTAZIONE " MINIBASKET NELLE SCUOLE</t>
  </si>
  <si>
    <t>000052977 ASS.SPORT.DILETT. BLU GENOVA SOCIAL SPORTING</t>
  </si>
  <si>
    <t>VIA BARI 41 C.A.P. 16127 Localita' GENOVA (GE)</t>
  </si>
  <si>
    <t>Cod. Fiscale 95150650109</t>
  </si>
  <si>
    <t>PATROCINIO MANIFESTAZIONE "DANCE ABILITY</t>
  </si>
  <si>
    <t>PATROCINIO "PARLARE NON E' MAI NEUTRO"</t>
  </si>
  <si>
    <t>000052845 ASS. SOCIETA' PER AZIONI POLITICHE DI DONNE</t>
  </si>
  <si>
    <t>VIA C.L.FARINI 6/8 C.A.P. 16151 Localita' GENOVA</t>
  </si>
  <si>
    <t>Cod. Fiscale 95100140102</t>
  </si>
  <si>
    <t>PATROCINIO " L'ALTRA META' DEL CIELO"</t>
  </si>
  <si>
    <t>000000054 A.N.P.I. COMITATO PROVINCIALE</t>
  </si>
  <si>
    <t>CORSO AURELIO SAFFI 1 C.A.P. 16128 Localita' GENOVA (GE)</t>
  </si>
  <si>
    <t>Cod. Fiscale 80040790109</t>
  </si>
  <si>
    <t>PATROCINIO MANIFESTAZIONE " LINGUAGGIO DI GENERE E STERIOTIPI:IMPARIAMO A RICONOSCERLI</t>
  </si>
  <si>
    <t>000049543 ASS. VOCI DI DUE PAESI</t>
  </si>
  <si>
    <t>VIA MYLIUS 1 C.A.P. 16128 Localita' GENOVA (GE)</t>
  </si>
  <si>
    <t>Cod. Fiscale 95059840108</t>
  </si>
  <si>
    <t>PATROCINIO MANIFESTAZIONE " CONCERTO DI NATALE 2014"</t>
  </si>
  <si>
    <t>PATROCINIO "MERCATINO DI NATALE SCUOLA DANEO</t>
  </si>
  <si>
    <t>000053029 COMUNITA' DI SANT'EGIDIO - LIGURIA</t>
  </si>
  <si>
    <t>P.ZZA DELLA NUNZIATA 4 C.A.P. 16124 Localita' GENOVA (GE)</t>
  </si>
  <si>
    <t>Cod. Fiscale 95152570107</t>
  </si>
  <si>
    <t>PATROCINIO " PRANZO DI NATALE CON I POVERI 2014"</t>
  </si>
  <si>
    <t>000052262 ASS.SPORT.DILETT. E CULT. MUSICA E MAGIA</t>
  </si>
  <si>
    <t>VIA VESUVIO 6/23 C.A.P. 16134 Localita' GENOVA (GE)</t>
  </si>
  <si>
    <t>Cod. Fiscale 95145220109 Partita I.V.A. 02039300997</t>
  </si>
  <si>
    <t>PATROCINIO "BABBO NATALE T'INVITA A CASA</t>
  </si>
  <si>
    <t>000036315 ASS.MUSIC. SCHOLA CANTORUM S.STEFANO</t>
  </si>
  <si>
    <t>P.ZZA S.STEFANO C/O ABBAZIA C.A.P. 16121 Localita' GENOVA (GE)</t>
  </si>
  <si>
    <t>Cod. Fiscale 95019570100</t>
  </si>
  <si>
    <t>PATROCINIO MANIFESTAZIONE" ABBAZIA IN....CANTATA 2014"</t>
  </si>
  <si>
    <t>PATROCINIO "OREGINA NATALE IN FESTA 2014</t>
  </si>
  <si>
    <t>PATROCINIO "NATALE CHE SIA TALE ED.2014</t>
  </si>
  <si>
    <t>000024055 KOINE' SOC. COOP SOCIALE ONLUS</t>
  </si>
  <si>
    <t>VICO SERRIGLIO 3 C.A.P. 16124 Localita' GENOVA (GE)</t>
  </si>
  <si>
    <t>Cod. Fiscale 02779090105 Partita I.V.A. 02779090105</t>
  </si>
  <si>
    <t>PATROCINIO MANIFESTAZIONE"ATTIVITA' DI AUTOFINANZIAMENTO NATALE 2014</t>
  </si>
  <si>
    <t>000048764 COORDINAMENTO LIGURE DONNE LATINO AMERICANE</t>
  </si>
  <si>
    <t>PIAZZA DELLE ERBE 5/1 C.A.P. 16123 Localita' GENOVA (GE)</t>
  </si>
  <si>
    <t>Cod. Fiscale 95093650109</t>
  </si>
  <si>
    <t>PATROCINIO MANIFESTAZIONE" NATALE ALTROVE"</t>
  </si>
  <si>
    <t>000042000 PROGETTO SVILUPPO - LIGURIA ONG</t>
  </si>
  <si>
    <t>P.ZZA ACQUAVERDE 5 C.A.P. 16126 Localita' GENOVA (GE)</t>
  </si>
  <si>
    <t>Cod. Fiscale 95049120108</t>
  </si>
  <si>
    <t>PATROCINIO MANIFESTAZIONE "CONFUEGO E CANTO CORALE AL LAGACCIO"</t>
  </si>
  <si>
    <t>000024174 PARROCCHIA S.MARCO AL MOLO</t>
  </si>
  <si>
    <t>VIA DEL MOLO 18 C.A.P. 16128 Localita' GENOVA (GE)</t>
  </si>
  <si>
    <t>Cod. Fiscale 80102380104</t>
  </si>
  <si>
    <t>PATROCINIO MANIFESTAZIONE "FESTA DI QUARTIERE DEL MOLO"</t>
  </si>
  <si>
    <t>000003058 UISP-COMITATO PROVINCIALE DI GENOVA</t>
  </si>
  <si>
    <t>PIAZZA CAMPETTO 7/13 C.A.P. 16123 Localita' GENOVA (GE)</t>
  </si>
  <si>
    <t>Cod. Fiscale 80153870102 Partita I.V.A. 03029350109</t>
  </si>
  <si>
    <t>CONTRIBUTO AL PROGETTO "INSIEME AL CENTRO" - SALDO</t>
  </si>
  <si>
    <t>DETERMINAZIONE DIRIGENZIALE Numero 106 del 23/10/2013</t>
  </si>
  <si>
    <t>LEGGE 285/97</t>
  </si>
  <si>
    <t>1 TRANCHE CONTRIBUTO AL PROGETTO L.E.T. "INSIEME AL CENTRO"</t>
  </si>
  <si>
    <t>DETERMINAZIONE DIRIGENZIALE Numero 122 del 22/10/2014</t>
  </si>
  <si>
    <t>PALAZZO DUCALE FONDAZIONE PER LA CULTURA</t>
  </si>
  <si>
    <t>PIAZZA MATTEOTTI 9  - GENOVA</t>
  </si>
  <si>
    <t>ACCERTAMENTO E CONTESTUALE TRASFERIMENTO A GENOVA PALAZZO DUCALE FONDAZIONE PER LA CULTURA DELLA SPONSORIZZAZIONE DA PARTE DI COSTA CROCIERE S.P.A. PER LA REALIZZAZIONE DEL PROGETTO “GENOVA PATRIMONIO MONDIALE UNESCO – ROLLI DAYS”.</t>
  </si>
  <si>
    <t>2014-138.0.0.-17</t>
  </si>
  <si>
    <t>ACCERTAMENTO E CONTESTUALE TRASFERIMENTO A GENOVA PALAZZO DUCALE FONDAZIONE PER LA CULTURA DELLE  SPONSORIZZAZIONI DA PARTE DI AMPLIFON E BASKO S.P.A. PER LA REALIZZAZIONE DEL PROGETTO “YARN BOMBING – INTRECCI URBANI 2014” (€ 9.150,00)</t>
  </si>
  <si>
    <t>2014-138.0.0.-59</t>
  </si>
  <si>
    <t>APPROVAZIONE DEL PIANO ANNUALE PER L’ANNO 2014 DELLE ATTIVITA'  REGOLANTI I RAPPORTI TRA COMUNE DI GENOVA E PALAZZO DUCALE FONDAZIONE PER LA CULTURA E CONTESTUALE IMPEGNO DI SPESA DEL CONTRIBUTO NELLA MISURA DI EURO 1.000.000,00.</t>
  </si>
  <si>
    <t>2014-138.0.0.-89</t>
  </si>
  <si>
    <t>TRASFERIMENTO A PALAZZO DUCALE FONDAZIONE PER LA CULTURA DI FONDI PER LA REALIZZAZIONE DELLE INIZIATITIVE E DELLE ATTIVITA’ PREVISTE NEL PIANO ANNUALE 2014 E DI PROGETTI SPECIFICI IN COMPARTECIPAZIONE</t>
  </si>
  <si>
    <t>2014-138.0.0.-97</t>
  </si>
  <si>
    <t>ASSOCIAZIONE LA CHASCONA</t>
  </si>
  <si>
    <t>VIA BRUSINETTI 33 - GENOVA</t>
  </si>
  <si>
    <t>IMPEGNO DI SPESA PER LA REALIZZAZIONE DEL PROGETTO “TEGRAS – TEATRO EDUCAZIONE” NELL’AMBITO DEL PROTOCOLLO D’INTESA TRA COMUNE DI GENOVA, GENOVA PALAZZO DUCALE FONDAZIONE PER LA CULTURA E L’ASSOCIAZIONE TEMPORANEA DI SCOPO “TEGRAS TEATRI IN RETE” (EURO 12.000,00).</t>
  </si>
  <si>
    <t>2014-138.0.0.-52</t>
  </si>
  <si>
    <t>FONDAZIONE LUZZATI - TEATRO DELLA TOSSE ONLUS</t>
  </si>
  <si>
    <t>P.ZZA R.NEGRI 6/2 - GENOVA</t>
  </si>
  <si>
    <t>ASSEGNAZIONE DI CONTRIBUTI AI TEATRI STABILI AD INIZIATIVA PRIVATA DI CUI ALL’ART. 10 DEL DECRETO DEL MINISTERO PER I BENI E LE ATTIVITA’ CULTURALI 12 NOVEMBRE 2007 SULLA BASE DEL BANDO APPROVATO CON DETERMINAZIONE DIRIGENZIALE 2014/138.0.0/57.</t>
  </si>
  <si>
    <t>2014-138.0.0.-57</t>
  </si>
  <si>
    <t>FONDAZIONE TEATRO DELL'ARCHIVOLTO</t>
  </si>
  <si>
    <t>PIAZZA MODENA 3 - GENOVA</t>
  </si>
  <si>
    <t>ASS.CULT. GILBERTO  E RINA GOVI</t>
  </si>
  <si>
    <t>VIALE C. CANEPA 2R - GENOVA</t>
  </si>
  <si>
    <t>EROGAZIONE DI CONTRIBUTI PER L’ANNO 2014 PER LE STAGIONI DI TEATRO REALIZZATE DA SOGGETTI GESTORI DI STRUTTURE TEATRALI AVENTI SEDE SUL TERRITORIO DEL COMUNE DI GENOVA APPROVATO CON DETERMINAZIONE DIRIGENZIALE 2014/138.0.0/57.</t>
  </si>
  <si>
    <t>2014-138.0.0.-71</t>
  </si>
  <si>
    <t>ASS CULT.CARGO ONLUS</t>
  </si>
  <si>
    <t>VIA LOMELLINI 9/5 - GENOVA</t>
  </si>
  <si>
    <t>TEATRO DELL'ORTICA SOC.COOP.SOCIALE  ONLUS</t>
  </si>
  <si>
    <t>VIA S.ALLENDE 48 - GENOVA</t>
  </si>
  <si>
    <t>ASS.TEATRO GARAGE</t>
  </si>
  <si>
    <t>VIA CASONI 5/3 - GENOVA</t>
  </si>
  <si>
    <t>POLITEAMA S.p.A.</t>
  </si>
  <si>
    <t>VIA XII OTTOBRE 2 - GENOVA</t>
  </si>
  <si>
    <t>ASS.CULT. AMICI DEL TEATRO RINA E GILBERTO GOVI</t>
  </si>
  <si>
    <t>VIA  P.PASTORINO 23R - GENOVA</t>
  </si>
  <si>
    <t>HURLYBURLY S.r.L.</t>
  </si>
  <si>
    <t>VIA G.MACAGGI 92 A R - GENOVA</t>
  </si>
  <si>
    <t>LUNARIA TEATRO ASSOCIAZIONE CULTURALE</t>
  </si>
  <si>
    <t>PIAZZA S. MATTEO 18 - GENOVA</t>
  </si>
  <si>
    <t>ASS. CULTURALE BELLEVILLE</t>
  </si>
  <si>
    <t>PIAZZETTA CAMBIASO 1 - GENOVA</t>
  </si>
  <si>
    <t>ASS.AMICI DI PAGANINI</t>
  </si>
  <si>
    <t>VIA DEI FRANZONE 2/2 SC.S - GENOVA</t>
  </si>
  <si>
    <t>ASSEGNAZIONE DI CONTRIBUTI PER L’ANNO 2014 PER IL SOSTEGNO A RASSEGNE DI MUSICA CLASSICA REALIZZATE DA SOGGETTI OPERANTI NEL SETTORE E SUL TERRITORIO DEL COMUNE DI GENOVA APPROVATO CON DETERMINAZIONE DIRIGENZIALE 2014/138.0.0/57.</t>
  </si>
  <si>
    <t>2014-138.0.0.-77</t>
  </si>
  <si>
    <t>ASS.ACCADEMIA DEL CHIOSTRO</t>
  </si>
  <si>
    <t>VIA L.DEVOTO 13/10 - GENOVA</t>
  </si>
  <si>
    <t>ASS. AMICI DEL MONASTERO DI SANTA CHIARA</t>
  </si>
  <si>
    <t>VIA LAGUSTENA 58G</t>
  </si>
  <si>
    <t>ASS.CULTURALE  PASQUALE ANFOSSI</t>
  </si>
  <si>
    <t>VIA PAGANO DORIA 15/2A - GENOVA</t>
  </si>
  <si>
    <t>ASS.SANT'AMBROGIO MUSICA</t>
  </si>
  <si>
    <t>VIA PALESTRO 5/3 - GENOVA</t>
  </si>
  <si>
    <t>ASS. MUSICALE MUSICAROUND</t>
  </si>
  <si>
    <t>MURA SAN BARTOLOMEO 16</t>
  </si>
  <si>
    <t>ASS.COLLEGIUM PRO MUSICA</t>
  </si>
  <si>
    <t>VIA LAGUSTENA 144/17 - GENOVA</t>
  </si>
  <si>
    <t>ACCADEMIA LIGUSTICA BELLE ARTI</t>
  </si>
  <si>
    <t>LARGO PERTINI 4 - GENOVA</t>
  </si>
  <si>
    <t>CORRESPONSIONE ALL’ACCADEMIA LIGUSTICA DI BELLE ARTI DI UNA PRIMA TRANCHE DEL CONTRIBUTO ANNO 2014 PER LA RILEVANTE FUNZIONE FORMATIVA, SCIENTIFICA E CULTURALE (EURO 200.000,00).</t>
  </si>
  <si>
    <t>2014-138.0.0.-32</t>
  </si>
  <si>
    <t>CORRESPONSIONE ALL’ACCADEMIA LIGUSTICA DI BELLE ARTI DELLA SOMMA A CONCORRENZA DEL CONTRIBUTO STANZIATO PER L’ANNO 2014 PER LA RILEVANTE FUNZIONE FORMATIVA, SCIENTIFICA E CULTURALE (EURO 210.000,00).</t>
  </si>
  <si>
    <t>2014-138.0.0.-95</t>
  </si>
  <si>
    <t>APPROVAZIONE DEL PROTOCOLLO D’INTESA TRA COMUNE DI GENOVA – DIREZIONE CULTURA E TURISMO E ACCADEMIA LIGUSTICA DI BELLE ARTI PER AUMENTARE LA DIFFUSIONE E FRUIBILITA’ DI INFORMAZIONI E STRUMENTI DI SUPPORTO ALLA CREATIVITA’ GIOVANILE TRA I GIOVANI ARTISTI FORMATI SUL TERRITORIO LIGURE</t>
  </si>
  <si>
    <t>2014-138.0.0.-81</t>
  </si>
  <si>
    <t>PZA MATTEOTTI 4 - GENOVA</t>
  </si>
  <si>
    <t>EROGAZIONE DI UN CONTRIBUTO ALL’ARCIDIOCESI DI GENOVA SULLA BASE DELLA CONVENZIONE TRA COMUNE DI GENOVA E ARCIDIOCESI DI GENOVA PER LA REGOLAZIONE DEI RAPPORTI INERENTI LA GESTIONE DEL MUSEO DEL TESORO E DEL MUSEO DIOCESANO APPROVATA CON D.G.C. 2013/308 .</t>
  </si>
  <si>
    <t>2014-138.0.0.-75</t>
  </si>
  <si>
    <t>ASS.FESTIVAL DELLA SCIENZA</t>
  </si>
  <si>
    <t>C.SO PERRONE 24 - GENOVA</t>
  </si>
  <si>
    <t>TRASFERIMENTO ALL’ASSOCIAZIONE FESTIVAL DELLA SCIENZA DEL CONTRIBUTO DI € 110.000,00 PER L’EDIZIONE 2014 DEL FESTIVAL DELLA SCIENZA</t>
  </si>
  <si>
    <t>2014-138.0.0.-78</t>
  </si>
  <si>
    <t>CENTRO CULTURALE CARIGNANO</t>
  </si>
  <si>
    <t>VICO SAN MATTEO 14R - GENOVA</t>
  </si>
  <si>
    <t>TRASFERIMENTO AL CENTRO CULTURALE CARIGNANO PER L’EDIZIONE 2014 DELLA RASSEGNA CINEA – IL FILO DI GAIA (EURO 5.000,00)</t>
  </si>
  <si>
    <t>2014-138.0.0.-83</t>
  </si>
  <si>
    <t>CIV.MUSEO BIBL.ATTORE DEL TEATRO DI GENOVA - FONDAZIONE</t>
  </si>
  <si>
    <t>VIA DEL SEMINARIO 10 - GENOVA</t>
  </si>
  <si>
    <t>EROGAZIONE DI UN CONTRIBUTO PER L’ANNO 2014 RISPETTIVAMENTE ALLA FONDAZIONE CIVICO MUSEO BIBLIOTECA DELL’ATTORE DEL TEATRO STABILE DI GENOVA PER IL SOSTENIMENTO FINANZIARIO E ALLA ASSOCIAZIONE GIOVINE ORCHESTRA GENOVESE ONLUS A SOSTEGNO DELLA DIFFUSIONE DELLA CULTURA MUSICALE.</t>
  </si>
  <si>
    <t>2014-138.0.0.-101</t>
  </si>
  <si>
    <t>GIOVINE ORCHESTRA GENOVESE ONLUS</t>
  </si>
  <si>
    <t>GALLERIA G.MAZZINI 1/1 A - GENOVA</t>
  </si>
  <si>
    <t>ASS.TEATRO ITALIANO  DEL DISAGIO</t>
  </si>
  <si>
    <t>VIA  CARDUCCI 68 A - OVADA (AL)</t>
  </si>
  <si>
    <t>ACCERTAMENTO SPONSORIZZAZIONI PER L’ANNO 2014 E  IMPEGNO DI SPESA PER LA REALIZZAZIONE DI ALCUNI PROGETTI CULTURALI IN OSSERVANZA DELLA CONVENZIONE QUADRO STIPULATA CON GENOVA PALAZZO DUCALE FONDAZIONE PER LA CULTURA, PORTO ANTICO DI GENOVA S.P.A. E SOCIETA’ PER CORNIGLIANO S.P.A. E SULLA BASE DELLE LINEE GUIDA APPROVATE CON D.G.C. 43/2014.</t>
  </si>
  <si>
    <t>2014-138.0.0.-49</t>
  </si>
  <si>
    <t>LILITH ASS. CULTURALE</t>
  </si>
  <si>
    <t>VIA ALBINI 8/7 - GENOVA</t>
  </si>
  <si>
    <t>FILARMONICA SESTRESE DI C. CORRADI E GHIO S.</t>
  </si>
  <si>
    <t>VIA GOLDONI 3  - GENOVA</t>
  </si>
  <si>
    <t>CIRCOLO DEI VIAGGIATORI NEL TEMPO</t>
  </si>
  <si>
    <t>VIA MASCHERONA 4 C. - GENOVA</t>
  </si>
  <si>
    <t>ASS.CHANCE EVENTI</t>
  </si>
  <si>
    <t>VIA XX SETTEMBRE 20/31 - GENOVA</t>
  </si>
  <si>
    <t>ASS.CULT. GEZMATAZ</t>
  </si>
  <si>
    <t>VIA AI MAGAZZINI DEL COTONE - GENOVA</t>
  </si>
  <si>
    <t>IMPEGNO DI SPESA PER LA REALIZZAZIONE DI ALCUNI PROGETTI CULTURALI IN OSSERVANZA DELLA CONVENZIONE QUADRO STIPULATA CON GENOVA PALAZZO DUCALE FONDAZIONE PER LA CULTURA, PORTO ANTICO DI GENOVA S.P.A. E SOCIETA’ PER CORNIGLIANO S.P.A. E SULLA BASE DELLE LINEE GUIDA APPROVATE CON D.G.C. 43/2014.</t>
  </si>
  <si>
    <t>2014-138.0.0.-56</t>
  </si>
  <si>
    <t>ASS.CULT. PSYCO</t>
  </si>
  <si>
    <t>VICO DI CAMPOPISANO 10 - GENOVA</t>
  </si>
  <si>
    <t>ASS. CULT.METRODORA</t>
  </si>
  <si>
    <t>VIA PAGLIA 65 - GENOVA</t>
  </si>
  <si>
    <t>ASS. A.R.T.U. ARTI PER LA RINASCITA E LA TRASFORM.URBANA</t>
  </si>
  <si>
    <t>VIA F.CODA 61/7 - GENOVA</t>
  </si>
  <si>
    <t>2014-138.0.0.-74</t>
  </si>
  <si>
    <t>ASSOCIAZIONE CULT. TEATRO PUBBLICO LIGURE</t>
  </si>
  <si>
    <t>VIA ROMA 1/10 - GENOVA</t>
  </si>
  <si>
    <t>ASS.CULT.ECHO ART</t>
  </si>
  <si>
    <t>SALITA PORTA CHIAPPE 32 - GENOVA</t>
  </si>
  <si>
    <t>ASS.CULT.DAUNBAILO'</t>
  </si>
  <si>
    <t>VIA TAVELLA 10 R. - GENOVA</t>
  </si>
  <si>
    <t>2014-138.0.0.-103</t>
  </si>
  <si>
    <t>ASS.CULT.SARABANDA</t>
  </si>
  <si>
    <t>VIA SANTA MARIA DELLA COSTA - GENOVA</t>
  </si>
  <si>
    <t>MAIA DI VERDIANO VERA  INDIV.</t>
  </si>
  <si>
    <t>VIALE ANSALDO 28R - GENOVA</t>
  </si>
  <si>
    <t>VREVDN76D05D969P</t>
  </si>
  <si>
    <t>EROGAZIONE DI CONTRIBUTI A SOSTEGNO DI PROGETTI IMPRENDITORIALI INNOVATIVI IN AMBITO CULTURALE E DI INDUSTRIA CREATIVA SULLA BASE DEL BANDO APPROVATO CON DETERMINAZIONE DIRIGENZIALE 2014/138.0.0/48 – (EURO 32.000,00).</t>
  </si>
  <si>
    <t>2014-138.0.0.-76</t>
  </si>
  <si>
    <t>ASS.CULT.ORCHESTRA REGIONALE LIGURE</t>
  </si>
  <si>
    <t>VIA N.PAGGI 61 - LAVAGNA (GE)</t>
  </si>
  <si>
    <t>ASS.SPORT.DILETT. E CULTURALE RATATAPLAN</t>
  </si>
  <si>
    <t>VIA DEI FRANZONE 6/1 - GENOVA</t>
  </si>
  <si>
    <t>EMBER ARS STUDIO DI DALMAZIO ANDREI-DAM INDIVID.</t>
  </si>
  <si>
    <t>VIA CARLO PISACANE 7 R - GENOVA</t>
  </si>
  <si>
    <t>DLMNRD79S18Z129K</t>
  </si>
  <si>
    <t>FONDAZIONE TEATRO CARLO FELICE</t>
  </si>
  <si>
    <t>PASSO E.MONTALE 4 - GENOVA</t>
  </si>
  <si>
    <t>CORRESPONSIONE ALLA FONDAZIONE TEATRO CARLO FELICE DI UNA PRIMA TRANCHE  DEL CONTRIBUTO IN PARTE CORRENTE PER L’ANNO 2014 (EURO 300.000,00).</t>
  </si>
  <si>
    <t>2014-138.0.0.-13</t>
  </si>
  <si>
    <t>CORRESPONSIONE ALLA FONDAZIONE TEATRO CARLO FELICE DI UN CONTRIBUTO STARORDINARIO  PER L’ANNO 2014 (EURO 800.000,00).</t>
  </si>
  <si>
    <t>2014-138.0.0.-61</t>
  </si>
  <si>
    <t>CORRESPONSIONE ALLA FONDAZIONE TEATRO CARLO FELICE DI UN CONTRIBUTO PER L’ANNO 2014 (EURO 1.200.000,00).</t>
  </si>
  <si>
    <t>2014-138.0.0.-73</t>
  </si>
  <si>
    <t>CORRESPONSIONE ALLA FONDAZIONE TEATRO CARLO FELICE DI UN CONTRIBUTO PER L’ANNO 2014 (EURO 400.000,00).</t>
  </si>
  <si>
    <t>2014-138.0.0.-105</t>
  </si>
  <si>
    <t>ENTE AUTONOMO TEATRO STABILE DI GENOVA</t>
  </si>
  <si>
    <t>PIAZZA BORGO PILA 42 - GENOVA</t>
  </si>
  <si>
    <t>CORRESPONSIONE ALL'ENTE AUTONOMO TEATRO STABILE DI GENOVA DI UNA PRIMA TRANCHE DEL CONTRIBUTO FINANZIARIO RELATIVO ALL'ESERCIZIO 2014 NELLA MISURA DI EURO 600.000,00</t>
  </si>
  <si>
    <t>2014-138.0.0.-44</t>
  </si>
  <si>
    <t>CORRESPONSIONE ALL'ENTE AUTONOMO TEATRO STABILE DI GENOVA DELLA SECONDA TRANCHE DEL CONTRIBUTO FINANZIARIO RELATIVO ALL'ESERCIZIO 2014 NELLA MISURA DI EURO 450.000,00</t>
  </si>
  <si>
    <t>2014-138.0.0.-72</t>
  </si>
  <si>
    <t>CORRESPONSIONE ALL'ENTE AUTONOMO TEATRO STABILE DI GENOVA DI UNA TERZA TRANCHE A SALDO DEL CONTRIBUTO FINANZIARIO RELATIVO ALL'ESERCIZIO 2014 NELLA MISURA DI EURO 341.000,00.</t>
  </si>
  <si>
    <t>2014-138.0.0.-92</t>
  </si>
  <si>
    <t>APPROVAZIONE DELLA CONVENZIONE CON L’ASSOCIAZIONE AMICI DEL TEATRO RINA E GILBERTO GOVI, L’ASSOCIAZIONE CULTURALE GILBERTO E RINA GOVI E L’ASSOCIAZIONE “A COMPAGNA” PER LA REALIZZAZIONE DELLA SECONDA EDIZIONE DEL  PROGETTO “… STRENZO I DENTI E PARLO CIAEO…” 1° CORSO GRATUITO DI TEATRO DIALETTALE IN GENOVESE AVVALENDOSI DELLA SPONSORIZZAZIONE DI NORDICONAD.</t>
  </si>
  <si>
    <t>2014-138.0.0.-93</t>
  </si>
  <si>
    <t>ASS. A COMPAGNA</t>
  </si>
  <si>
    <t>PIAZZA DELLA POSTA VECCHIA 3/5 - GENOVA</t>
  </si>
  <si>
    <t>CONSIGLIO NAZIONALE DELLE RICERCHE - ISTITUTO DI MATEMATICA APPLICATA E TECNOLOGIE INFORMATICHE – UNITÀ OPERATIVA DI GENOVA</t>
  </si>
  <si>
    <t>PIAZZALE ALDO MORO 7 - ROMA</t>
  </si>
  <si>
    <t>PROGETTO EUROPEO "PARTY DON'T STOP" 2014 E 2015 NELL'AMBITO DEL FRAME PROGRAMME HORIZON 2000 - TRASFERIMENTO DEI FONDI PER L'ANNO 2014 (EURO 55.000,00) E 2015 (EURO 55.000,00) AI PARTNERS DI PROGETTO</t>
  </si>
  <si>
    <t>2014-138.7.0.-76</t>
  </si>
  <si>
    <t>Unione Europea - Frame Programme Horizon 2020</t>
  </si>
  <si>
    <t>FONDAZIONE IST.ITALIANO DI TECNOLOGIA- I.I.T.</t>
  </si>
  <si>
    <t>VIA MOREGO 30 - GENOVA</t>
  </si>
  <si>
    <t>ASS. IL GIARDINO LETTERARIO DELFINO</t>
  </si>
  <si>
    <t>REG. CARENDA 11 - ALBENGA (SV)</t>
  </si>
  <si>
    <t>UNIVERSITA' GENOVA - DIP.TE.RIS.</t>
  </si>
  <si>
    <t>V.BALBI 5 - GENOVA</t>
  </si>
  <si>
    <t>DISTRETTO LIGURE DELLE TECNOLOGIE MARINE SCRL</t>
  </si>
  <si>
    <t>VIA DELLE PIANAZZE 74 - LA SPEZIA</t>
  </si>
  <si>
    <t>SIIT S.C.P.A.</t>
  </si>
  <si>
    <t>VIA GRETO DI CORNIGLIANO 6 R - GENOVA</t>
  </si>
  <si>
    <t>Direzione Cultura e Turismo</t>
  </si>
  <si>
    <t>Direzione Pianificazione e Sviluppo Organizzativo</t>
  </si>
  <si>
    <t>Fondo di Solidarietà</t>
  </si>
  <si>
    <t>Vico Salvaghi, 32R - Genova</t>
  </si>
  <si>
    <t xml:space="preserve">CONTRIBUTO PER PROGETTO "ACCOMPAGNAMENTO DI SUPPORTO PSICOLOGICO PER DIPENDENTI IN CARICO ALLO SPORTELLO DI ASCOLTO" </t>
  </si>
  <si>
    <t>2014/163.0.0./42</t>
  </si>
  <si>
    <t>RI.GENOVA SRL</t>
  </si>
  <si>
    <t>VIA PESCHIERA 16</t>
  </si>
  <si>
    <t xml:space="preserve">Programma sperimentale di edilizia residenziale pubblica per la realizzazione di alloggi per studenti nel centro storico </t>
  </si>
  <si>
    <t>Convenzione stipulata l'11.07.2006 (sperimentazione)</t>
  </si>
  <si>
    <t>DL.vo N. 67/2000 - ACCORDO DI PROGRAMMA 16.2.2006 - ATTO AGGIUNTIVO 27.7.2010</t>
  </si>
  <si>
    <t>DD 2014-270.1.0.-5; DD 2014-270.1.0.-19</t>
  </si>
  <si>
    <t>Conratto di Quartiere II Ghetto - Intervento n. 2 -PUO  compenso</t>
  </si>
  <si>
    <t>DGC 610/2007 - Convenzione 18.6.2007</t>
  </si>
  <si>
    <t xml:space="preserve">DM 2522/2001 modificato con DECRETO 30.12.2002 "Contratti di Quartiere II" </t>
  </si>
  <si>
    <t>Conratto di Quartiere II Ghetto - Azioni</t>
  </si>
  <si>
    <t>UNIVERSAL BUILDING SRL</t>
  </si>
  <si>
    <t>VIA BURANELLO 14/9</t>
  </si>
  <si>
    <t xml:space="preserve">Conratto di Quartiere II Ghetto - Intervento n. 2 -PUO  contributi a privati per opere di recupero edilizio </t>
  </si>
  <si>
    <t>DD 2014-270.1.0.-4</t>
  </si>
  <si>
    <t>CONDOMINIO VICO CAVIGLIERE 21</t>
  </si>
  <si>
    <t>VIA ACQUARONE 38/2 - GENOVA</t>
  </si>
  <si>
    <t>Conratto di Quartiere II Ghetto - Intervento n. 2 -PUO  consolidamento e riquaificazone delle parti comuni (il Comune è proprietario in proporzione millesimale)</t>
  </si>
  <si>
    <t>DD 2014-270.1.0.- 22, 13, 10, 2</t>
  </si>
  <si>
    <t>CONDOMINIO VICO CAVIGLIERE 19</t>
  </si>
  <si>
    <t>VIA COLOMBO 6/2 - GENOVA</t>
  </si>
  <si>
    <t>DD 2014-270.1.0.- 18, 14, 9</t>
  </si>
  <si>
    <t>A.R.T.E. GENOVA</t>
  </si>
  <si>
    <t>VIA B. CASTELLO 3 - GENOVA</t>
  </si>
  <si>
    <t>Contratto di Quartiere II  Molassana - (Riqualificazione via Sertoli - Sperimentazione)</t>
  </si>
  <si>
    <t>DD 2014-270.1.0.-3</t>
  </si>
  <si>
    <t>ARRED SPA</t>
  </si>
  <si>
    <t>VIA PESCHIERA 16 - GENOVA</t>
  </si>
  <si>
    <t>DGC 145/2006 - DGC 612/2007</t>
  </si>
  <si>
    <t>Radio Club CB G.Est</t>
  </si>
  <si>
    <t>Passo Ferradini 14/3 GE</t>
  </si>
  <si>
    <t>Contributo Prot. Civile</t>
  </si>
  <si>
    <t>DD 2013 -117.11.0-43</t>
  </si>
  <si>
    <t>Radio Emergenza Liguria</t>
  </si>
  <si>
    <t>Via Prà 61 r GE</t>
  </si>
  <si>
    <t>Associvile</t>
  </si>
  <si>
    <t>Salita Sup. S.Tecla 26 GE</t>
  </si>
  <si>
    <t>Gruppo Radiantistico Ver</t>
  </si>
  <si>
    <t>Via Vado 47 r GE</t>
  </si>
  <si>
    <t>AIB Valbisagno</t>
  </si>
  <si>
    <t>Ponte Flemming 12 GE</t>
  </si>
  <si>
    <t>Org.Eu VVF</t>
  </si>
  <si>
    <t>Via Ronchi 33 GE</t>
  </si>
  <si>
    <t>Nuova Acropoli</t>
  </si>
  <si>
    <t>Corso Torino 48/1 GE</t>
  </si>
  <si>
    <t>Guppo Cinofilo Sansone</t>
  </si>
  <si>
    <t>Via G.T.Invrea 7/20 GE</t>
  </si>
  <si>
    <t>VAB Protezione Civile</t>
  </si>
  <si>
    <t>Via G.B. D'Albertis 11/9 GE</t>
  </si>
  <si>
    <t>REGOLAMENTO CONCESSIONE CONTRIBUTI/PATROCINI COMUNE DI GENOVA - D.G.C. N. 90/2010.</t>
  </si>
  <si>
    <t>Associazione GASLINI ONLUS</t>
  </si>
  <si>
    <t>Via Gerolamo Gaslini 5 - GENOVA</t>
  </si>
  <si>
    <t>DD 2014 -117.0.041</t>
  </si>
  <si>
    <r>
      <t>Donazione a scopo benefico  di importi provenienti da sponso per la realizzazione del calendario 2015 della Polizia Municipale, a favore dell'ass.Gaslini Onlus per il Progetto "</t>
    </r>
    <r>
      <rPr>
        <sz val="9"/>
        <rFont val="Arial"/>
        <family val="2"/>
      </rPr>
      <t>casa sull'albero" e il "progetto accoglienza al Gaslini"</t>
    </r>
  </si>
  <si>
    <t>Direzione Corpo Polizia Municipale</t>
  </si>
  <si>
    <t>Direzione Scuola, Sport e Politiche Giovanili</t>
  </si>
  <si>
    <t>ISTITUTO FIGLIE DI SAN GIUSEPPE -Casa dei Bambini</t>
  </si>
  <si>
    <t>SAL.INF.S.ROCCHINO 15</t>
  </si>
  <si>
    <t>C.F. 80045510106  -  P.I. 01263730101</t>
  </si>
  <si>
    <t>IMPEGNO DI CONTRIBUTI REGIONALI FINALIZZATI AD  ASSISTENZA SCOLASTICA E PROMOZIONE DIRITTO ALLO STUDIO</t>
  </si>
  <si>
    <t xml:space="preserve">d.d. 2013-146.0.0.73 </t>
  </si>
  <si>
    <t>L. R. 08/06/2006 n.15 art. 10   E   CONSEGUENTE D.G.R. n. 337 del 09/02/2017</t>
  </si>
  <si>
    <t>SCUOLA MATERNA CONTESSA GOVONE-CONGREGAZIONE FIGLIE N.S. DELLA NEVE</t>
  </si>
  <si>
    <t>VIA DELLE RIPE 45</t>
  </si>
  <si>
    <t>C.F. 80004230092 - P.I. 00351920095</t>
  </si>
  <si>
    <t>d.d. 2013-146.2.0.73</t>
  </si>
  <si>
    <t>SCUOLA DON DASTE SAL BELVEDERE - OPERA DON D'ASTE</t>
  </si>
  <si>
    <t xml:space="preserve">SALITA BELVEDERE 2 </t>
  </si>
  <si>
    <t>C.F. 80015510102 - P.I. 02208460101</t>
  </si>
  <si>
    <t>IST. N. E M. GARIBALDI A. ACCAME</t>
  </si>
  <si>
    <t xml:space="preserve">VIA P.PASTORINO 3A </t>
  </si>
  <si>
    <t>C.F. 80007770102</t>
  </si>
  <si>
    <t xml:space="preserve"> ISTITUTO DON BOSCO -SOCIETA’ COOPERATIVA SOCIALE S.R.L-ALBERO GENEROSO </t>
  </si>
  <si>
    <t>VIA C.ROLANDO 15</t>
  </si>
  <si>
    <t>C.F. 00872770102</t>
  </si>
  <si>
    <t>UMBERTO E MARGHERITA - CSTA srl - ONLUS</t>
  </si>
  <si>
    <t>VIA SAMPIERDARENA 12/15</t>
  </si>
  <si>
    <t xml:space="preserve"> C.F. 02234190102 - P.I. 02234190102</t>
  </si>
  <si>
    <t xml:space="preserve">SC.  INFANZIA  FILIPPO NERI - CONSERVATORIO FIGLIE N.S. DELLA MISERICORDIA-FILIPPINE </t>
  </si>
  <si>
    <t>VIA POLLERI 9</t>
  </si>
  <si>
    <t>C.F. 80012850105 - P.I. 01979900998</t>
  </si>
  <si>
    <t>IMPEGNO DI CONTRIBUTI REGIONALI FINALIZZATI AD ASSISTENZA SCOLASTICA, PROMOZIONE DIRITTO ALLO STUDIO E  INSERIMENTO DISABILI, MINORI, STRANIERI E LOTTA AL DISAGIO SOCIALE</t>
  </si>
  <si>
    <t>ISTITUTO DI CULTURA E LINGUE MARCELLINE - “MARCELLINE”</t>
  </si>
  <si>
    <t>VIA S. NAZARO 20</t>
  </si>
  <si>
    <t>C.F. 03918090154 - P.I.03918090154</t>
  </si>
  <si>
    <t>VILLA RONCO Coop. Soc. Lanza del Vasto</t>
  </si>
  <si>
    <t>Via Nino Ronco,31</t>
  </si>
  <si>
    <t>02764000101</t>
  </si>
  <si>
    <t>L. R. 08/06/2006 n.15 art. 10   E   CONSEGUENTE D.G.R. n. 337 del 09/02/2018</t>
  </si>
  <si>
    <t>ASILO INFANTILE L..STALLO ONLUS</t>
  </si>
  <si>
    <t>V.PARMA 12</t>
  </si>
  <si>
    <t>C.F. 80043150103  -  P.I. 02823630104</t>
  </si>
  <si>
    <t>L. R. 08/06/2006 n.15 art. 10   E   CONSEGUENTE D.G.R. n. 337 del 09/02/2019</t>
  </si>
  <si>
    <t>ASILO INFANTILE DI PONTEDECIMO CASA DEI BAMBINI</t>
  </si>
  <si>
    <t>VIA CONI ZUGNA, 7</t>
  </si>
  <si>
    <t>C.F.80015650106</t>
  </si>
  <si>
    <t>L. R. 08/06/2006 n.15 art. 10   E   CONSEGUENTE D.G.R. n. 337 del 09/02/2020</t>
  </si>
  <si>
    <t>CONSERVATORIO DI N.S. DEL RIFUGIO E OPERE PIE RIUNITE-GESU' BAMBINO</t>
  </si>
  <si>
    <t>VIALE V.C. BRACELLI 13</t>
  </si>
  <si>
    <t>C.F. 80008630107 - P.I. 01781610991</t>
  </si>
  <si>
    <t>L. R. 08/06/2006 n.15 art. 10   E   CONSEGUENTE D.G.R. n. 337 del 09/02/2021</t>
  </si>
  <si>
    <t>CONGREGAZIONE MADRI PIE FRANZONIANE –SC.INF. PAOLO GEROLAMO  FRANZONI</t>
  </si>
  <si>
    <t>VIA NICOLO' DASTE 9 - 16149</t>
  </si>
  <si>
    <t>C.F.00884220104 - P.I. 00884220104</t>
  </si>
  <si>
    <t>L. R. 08/06/2006 n.15 art. 10   E   CONSEGUENTE D.G.R. n. 337 del 09/02/2022</t>
  </si>
  <si>
    <t>CONGREGAZIONE SUORE SANTA MARTA</t>
  </si>
  <si>
    <t>SAL.PORTA S.BERNARDINO 20</t>
  </si>
  <si>
    <t>C.F. 02510770585 - P.I. 01067681005</t>
  </si>
  <si>
    <t>L. R. 08/06/2006 n.15 art. 10   E   CONSEGUENTE D.G.R. n. 337 del 09/02/2023</t>
  </si>
  <si>
    <t xml:space="preserve">CONGREGAZIONE SUORE DOMENICANE DI S. CATERINA DA SIENA </t>
  </si>
  <si>
    <t>VIA G.MAJORANA 28</t>
  </si>
  <si>
    <t>C.F. 02051190581 -  P.I. 01026951002</t>
  </si>
  <si>
    <t>L. R. 08/06/2006 n.15 art. 10   E   CONSEGUENTE D.G.R. n. 337 del 09/02/2024</t>
  </si>
  <si>
    <t>CONSERVATORIO DI N.S. DEL RIFUGIO E OPERE PIE RIUNITE- VIRGINIA BRACELLI</t>
  </si>
  <si>
    <t>L. R. 08/06/2006 n.15 art. 10   E   CONSEGUENTE D.G.R. n. 337 del 09/02/2025</t>
  </si>
  <si>
    <t>Contubernio d’Albertis</t>
  </si>
  <si>
    <t>Via Amarena,11 A –Genova</t>
  </si>
  <si>
    <t>01979680996</t>
  </si>
  <si>
    <t>L. R. 08/06/2006 n.15 art. 10   E   CONSEGUENTE D.G.R. n. 337 del 09/02/2026</t>
  </si>
  <si>
    <t>Domenico Savio</t>
  </si>
  <si>
    <t>V.CAMPOMORONE 103</t>
  </si>
  <si>
    <t>L. R. 08/06/2006 n.15 art. 10   E   CONSEGUENTE D.G.R. n. 337 del 09/02/2027</t>
  </si>
  <si>
    <t>Santa Maria ad Nives</t>
  </si>
  <si>
    <t>V.A.VOCHIERI 8</t>
  </si>
  <si>
    <t>C.F.351920095 P.I.80004230092</t>
  </si>
  <si>
    <t>L. R. 08/06/2006 n.15 art. 10   E   CONSEGUENTE D.G.R. n. 337 del 09/02/2028</t>
  </si>
  <si>
    <t>Istituto Figlie di N.S.di Misericordia Chiara Ghersi</t>
  </si>
  <si>
    <t>V.CONI ZUGNA 15</t>
  </si>
  <si>
    <t>L. R. 08/06/2006 n.15 art. 10   E   CONSEGUENTE D.G.R. n. 337 del 09/02/2029</t>
  </si>
  <si>
    <t>CONSERVAT.FIGLIE N.S.MISER.FILIPPINE - SC.INF.PAR.PADRE A.SA</t>
  </si>
  <si>
    <t>VIA BETTINI, 11</t>
  </si>
  <si>
    <t>C.f.80012850105 P.F.80012850105</t>
  </si>
  <si>
    <t>L. R. 08/06/2006 n.15 art. 10   E   CONSEGUENTE D.G.R. n. 337 del 09/02/2030</t>
  </si>
  <si>
    <t>CONSERVATORIO FIGLIE N.S.DELLA MISERICORDIA  LE FILIPPINE   SANTA CATERINA DA  GENOVA</t>
  </si>
  <si>
    <t>L. R. 08/06/2006 n.15 art. 10   E   CONSEGUENTE D.G.R. n. 337 del 09/02/2031</t>
  </si>
  <si>
    <t>ASS. Centro Pedagogico L'Emile</t>
  </si>
  <si>
    <t>VIA DONATO SOMMA 15</t>
  </si>
  <si>
    <t>IMPEGNO DI SPESA AI FINI DELL’EROGAZIONE DELLA QUOTA  DI COMPARTECIPAZIONE ALLE FAMIGLIE PER LA FREQUENZA NELLE SCUOLE PARITARIE GESTITE  DA SOGGETTI PRIVATI PER IL  PERIODO GENNAIO/GIUGNO 2014</t>
  </si>
  <si>
    <t>D.D. 2014-146.4.0.78</t>
  </si>
  <si>
    <t>D GC 220/2010</t>
  </si>
  <si>
    <t>FIGLIE N.S.MISERICORDIA - SC. MAT. PRIV. DUCA D'AOSTA</t>
  </si>
  <si>
    <t>VIA BOLZANO 14</t>
  </si>
  <si>
    <t>IMPEGNO DI SPESA AI FINI DELL’EROGAZIONE DELLA QUOTA  DI COMPARTECIPAZIONE ALLE FAMIGLIE PER LA FREQUENZA NELLE SCUOLE PARITARIE GESTITE  DA SOGGETTI PRIVATI PER IL  PERIODO GENNAIO/GIUGNO 2015</t>
  </si>
  <si>
    <t>IMPEGNO DI SPESA AI FINI DELL’EROGAZIONE DELLA QUOTA  DI COMPARTECIPAZIONE ALLE FAMIGLIE PER LA FREQUENZA NELLE SCUOLE PARITARIE GESTITE  DA SOGGETTI PRIVATI PER IL  PERIODO GENNAIO/GIUGNO 2016</t>
  </si>
  <si>
    <t>IMPEGNO DI SPESA AI FINI DELL’EROGAZIONE DELLA QUOTA  DI COMPARTECIPAZIONE ALLE FAMIGLIE PER LA FREQUENZA NELLE SCUOLE PARITARIE GESTITE  DA SOGGETTI PRIVATI PER IL  PERIODO GENNAIO/GIUGNO 2017</t>
  </si>
  <si>
    <t>IMPEGNO DI SPESA AI FINI DELL’EROGAZIONE DELLA QUOTA  DI COMPARTECIPAZIONE ALLE FAMIGLIE PER LA FREQUENZA NELLE SCUOLE PARITARIE GESTITE  DA SOGGETTI PRIVATI PER IL  PERIODO GENNAIO/GIUGNO 2018</t>
  </si>
  <si>
    <t>IMPEGNO DI SPESA AI FINI DELL’EROGAZIONE DELLA QUOTA  DI COMPARTECIPAZIONE ALLE FAMIGLIE PER LA FREQUENZA NELLE SCUOLE PARITARIE GESTITE  DA SOGGETTI PRIVATI PER IL  PERIODO GENNAIO/GIUGNO 2019</t>
  </si>
  <si>
    <t>IMPEGNO DI SPESA AI FINI DELL’EROGAZIONE DELLA QUOTA  DI COMPARTECIPAZIONE ALLE FAMIGLIE PER LA FREQUENZA NELLE SCUOLE PARITARIE GESTITE  DA SOGGETTI PRIVATI PER IL  PERIODO GENNAIO/GIUGNO 2020</t>
  </si>
  <si>
    <t>IMPEGNO DI SPESA AI FINI DELL’EROGAZIONE DELLA QUOTA  DI COMPARTECIPAZIONE ALLE FAMIGLIE PER LA FREQUENZA NELLE SCUOLE PARITARIE GESTITE  DA SOGGETTI PRIVATI PER IL  PERIODO GENNAIO/GIUGNO 2021</t>
  </si>
  <si>
    <t>IMPEGNO DI SPESA AI FINI DELL’EROGAZIONE DELLA QUOTA  DI COMPARTECIPAZIONE ALLE FAMIGLIE PER LA FREQUENZA NELLE SCUOLE PARITARIE GESTITE  DA SOGGETTI PRIVATI PER IL  PERIODO GENNAIO/GIUGNO 2022</t>
  </si>
  <si>
    <t>IMPEGNO DI SPESA AI FINI DELL’EROGAZIONE DELLA QUOTA  DI COMPARTECIPAZIONE ALLE FAMIGLIE PER LA FREQUENZA NELLE SCUOLE PARITARIE GESTITE  DA SOGGETTI PRIVATI PER IL  PERIODO GENNAIO/GIUGNO 2023</t>
  </si>
  <si>
    <t>IMPEGNO DI SPESA AI FINI DELL’EROGAZIONE DELLA QUOTA  DI COMPARTECIPAZIONE ALLE FAMIGLIE PER LA FREQUENZA NELLE SCUOLE PARITARIE GESTITE  DA SOGGETTI PRIVATI PER IL  PERIODO GENNAIO/GIUGNO 2024</t>
  </si>
  <si>
    <t>IMPEGNO DI SPESA AI FINI DELL’EROGAZIONE DELLA QUOTA  DI COMPARTECIPAZIONE ALLE FAMIGLIE PER LA FREQUENZA NELLE SCUOLE PARITARIE GESTITE  DA SOGGETTI PRIVATI PER IL  PERIODO GENNAIO/GIUGNO 2025</t>
  </si>
  <si>
    <t>IMPEGNO DI SPESA AI FINI DELL’EROGAZIONE DELLA QUOTA  DI COMPARTECIPAZIONE ALLE FAMIGLIE PER LA FREQUENZA NELLE SCUOLE PARITARIE GESTITE  DA SOGGETTI PRIVATI PER IL  PERIODO GENNAIO/GIUGNO 2026</t>
  </si>
  <si>
    <t>IMPEGNO DI SPESA AI FINI DELL’EROGAZIONE DELLA QUOTA  DI COMPARTECIPAZIONE ALLE FAMIGLIE PER LA FREQUENZA NELLE SCUOLE PARITARIE GESTITE  DA SOGGETTI PRIVATI PER IL  PERIODO GENNAIO/GIUGNO 2027</t>
  </si>
  <si>
    <t>IMPEGNO DI SPESA AI FINI DELL’EROGAZIONE DELLA QUOTA  DI COMPARTECIPAZIONE ALLE FAMIGLIE PER LA FREQUENZA NELLE SCUOLE PARITARIE GESTITE  DA SOGGETTI PRIVATI PER IL  PERIODO GENNAIO/GIUGNO 2028</t>
  </si>
  <si>
    <t>IMPEGNO DI SPESA AI FINI DELL’EROGAZIONE DELLA QUOTA  DI COMPARTECIPAZIONE ALLE FAMIGLIE PER LA FREQUENZA NELLE SCUOLE PARITARIE GESTITE  DA SOGGETTI PRIVATI PER IL  PERIODO GENNAIO/GIUGNO 2029</t>
  </si>
  <si>
    <t>IMPEGNO DI SPESA AI FINI DELL’EROGAZIONE DELLA QUOTA  DI COMPARTECIPAZIONE ALLE FAMIGLIE PER LA FREQUENZA NELLE SCUOLE PARITARIE GESTITE  DA SOGGETTI PRIVATI PER IL  PERIODO GENNAIO/GIUGNO 2030</t>
  </si>
  <si>
    <t>IMPEGNO DI SPESA AI FINI DELL’EROGAZIONE DELLA QUOTA  DI COMPARTECIPAZIONE ALLE FAMIGLIE PER LA FREQUENZA NELLE SCUOLE PARITARIE GESTITE  DA SOGGETTI PRIVATI PER IL  PERIODO GENNAIO/GIUGNO 2031</t>
  </si>
  <si>
    <t>IMPEGNO DI SPESA AI FINI DELL’EROGAZIONE DELLA QUOTA  DI COMPARTECIPAZIONE ALLE FAMIGLIE PER LA FREQUENZA NELLE SCUOLE PARITARIE GESTITE  DA SOGGETTI PRIVATI PER IL  PERIODO GENNAIO/GIUGNO 2032</t>
  </si>
  <si>
    <t>IMPEGNO DI SPESA AI FINI DELL’EROGAZIONE DELLA QUOTA  DI COMPARTECIPAZIONE ALLE FAMIGLIE PER LA FREQUENZA NELLE SCUOLE PARITARIE GESTITE  DA SOGGETTI PRIVATI PER IL  PERIODO GENNAIO/GIUGNO 2033</t>
  </si>
  <si>
    <t>IMPEGNO DI SPESA AI FINI DELL’EROGAZIONE DELLA QUOTA  DI COMPARTECIPAZIONE ALLE FAMIGLIE PER LA FREQUENZA NELLE SCUOLE PARITARIE GESTITE  DA SOGGETTI PRIVATI PER IL  PERIODO GENNAIO/GIUGNO 2034</t>
  </si>
  <si>
    <t>IMPEGNO DI SPESA AI FINI DELL’EROGAZIONE DELLA QUOTA  DI COMPARTECIPAZIONE ALLE FAMIGLIE PER LA FREQUENZA NELLE SCUOLE PARITARIE GESTITE  DA SOGGETTI PRIVATI PER IL  PERIODO GENNAIO/GIUGNO 2035</t>
  </si>
  <si>
    <t>IMPEGNO DI SPESA AI FINI DELL’EROGAZIONE DELLA QUOTA  DI COMPARTECIPAZIONE ALLE FAMIGLIE PER LA FREQUENZA NELLE SCUOLE PARITARIE GESTITE  DA SOGGETTI PRIVATI PER IL  PERIODO GENNAIO/GIUGNO 2036</t>
  </si>
  <si>
    <t>IMPEGNO DI SPESA AI FINI DELL’EROGAZIONE DELLA QUOTA  DI COMPARTECIPAZIONE ALLE FAMIGLIE PER LA FREQUENZA NELLE SCUOLE PARITARIE GESTITE  DA SOGGETTI PRIVATI PER IL  PERIODO GENNAIO/GIUGNO 2037</t>
  </si>
  <si>
    <t>D.D. 2014-146.4.0.88</t>
  </si>
  <si>
    <t>SCUOLA MATERNA PRIVATA PURIFICAZIONE DI MARIA  S.S.</t>
  </si>
  <si>
    <t>VIA DEL SOLE, 9</t>
  </si>
  <si>
    <t>C.F. 80004930097 - P.I. 00331620096</t>
  </si>
  <si>
    <t>D.D. 2014-146.4.0.89</t>
  </si>
  <si>
    <t>SCUOLA MATERNA “SAN PIO X” - Cooperativa Sociale
a.r.l. Onlus ALBERO AZZURRO-SCUOLA MATERNA SAN PIO X</t>
  </si>
  <si>
    <t>C.SO UGO BASSI 36</t>
  </si>
  <si>
    <t>IMPEGNO DI SPESA AI FINI DELL’EROGAZIONE DELLA QUOTA  DI COMPARTECIPAZIONE ALLE FAMIGLIE PER LA FREQUENZA NELLE SCUOLE PARITARIE GESTITE  DA SOGGETTI PRIVATI PER IL  PERIODO GENNAIO/GIUGNO 2038</t>
  </si>
  <si>
    <t xml:space="preserve">ASSOCIAZIONE A GE GENOVA GENITORI </t>
  </si>
  <si>
    <t>VIA CAIROLI 1/1</t>
  </si>
  <si>
    <t xml:space="preserve">CONVENZIONAMENTO DI N° 6 CENTRI BAMBINE E BAMBINI (EX AREE GIOCO) </t>
  </si>
  <si>
    <t>D.D. 2013-146.4.43
D.D. 2014-146.4.0.29                D.D. 2014-146.4.0.130</t>
  </si>
  <si>
    <t>D.C.G. n. 00113/2006 - APPROVAZIONE DEL DISCIPLINARE E DELLO SCHEMA DI CONVENZIONE PER L'ACCREDITAMENTO DI ASILI NIDO E MICRONIDI GESTITI DA SOGGETTI PRIVATI</t>
  </si>
  <si>
    <t xml:space="preserve">ASSOCIAZIONE CRESCENDO   - </t>
  </si>
  <si>
    <t>VIA  A. CANTORE 30/20 SC.A</t>
  </si>
  <si>
    <t>03722300104</t>
  </si>
  <si>
    <t xml:space="preserve"> CONVENZIONAMENTO DI N° 6 CENTRI BAMBINE E BAMBINI (EX AREE GIOCO) </t>
  </si>
  <si>
    <t xml:space="preserve">O.D.V. CENTRO ASSISTENZIALE PEGLIESE ONLUS     </t>
  </si>
  <si>
    <t>P.ZZA SANTA MARIA IMMACOLATA 1</t>
  </si>
  <si>
    <t>095031850100</t>
  </si>
  <si>
    <t>d.d. 2013-146.4. 45; d.d. 2013-146.4.107 e 108                          D.D. 2014-146.4.0.29                D.D. 2014-146.4.0.130</t>
  </si>
  <si>
    <t xml:space="preserve">COOP SOC ONLUS COOPSSE </t>
  </si>
  <si>
    <t>PIAZZA PETRELLA 5/6</t>
  </si>
  <si>
    <t>01025290105</t>
  </si>
  <si>
    <t xml:space="preserve"> CONVENZIONAMENTO DI N° 6 CENTRI BAMBINE E BAMBINI (EX AREE GIOCO) -</t>
  </si>
  <si>
    <t>d.d. 2013.146.4.43 d.d. 2014-146.4.29</t>
  </si>
  <si>
    <t xml:space="preserve">ASSOCIAZIONE NUOVO CIEP </t>
  </si>
  <si>
    <t>VIA  ALLENDE 48</t>
  </si>
  <si>
    <t>095042850107</t>
  </si>
  <si>
    <t>CONVENZIONAMENTO DI N° 6 CENTRI BAMBINE E BAMBINI (EX AREE GIOCO) -</t>
  </si>
  <si>
    <r>
      <t xml:space="preserve">LA GIOSTRA DELLA FANTASIA  </t>
    </r>
    <r>
      <rPr>
        <sz val="9"/>
        <rFont val="Arial"/>
        <family val="2"/>
      </rPr>
      <t xml:space="preserve">Società Cooperativa Sociale Onlus </t>
    </r>
  </si>
  <si>
    <t>VIA G. MURTOLA 22-28R</t>
  </si>
  <si>
    <t xml:space="preserve">Convenzionamento posti bambino
DGC n° 374 /2012 - Linee di indirizzo per la concessione di spazi comunali al fine della realizzazione di servizi educativi per bambini da zero a tre anni         </t>
  </si>
  <si>
    <t>d.d. 2013-146.4.98 d.d. 2014-146.4.28</t>
  </si>
  <si>
    <t>TUTTINSIEME  SOC.COOP.SOCIALE ONLUS</t>
  </si>
  <si>
    <t>VIA PESCHIERA  9</t>
  </si>
  <si>
    <t>CONTRIBUTI PER CONVENZIONAMENTO CON ASILI NIDO</t>
  </si>
  <si>
    <t>d.d 2013-146.4.0.97 d.d. 2014-146.4.0.27</t>
  </si>
  <si>
    <t>Casa dei bambini</t>
  </si>
  <si>
    <t>2013-146.4.99 d.d.2014-146.4.26</t>
  </si>
  <si>
    <t>“Il Girotondo di Castelletto” snc-     S.ta dell'Incarnazione 10/1- Genova</t>
  </si>
  <si>
    <t>S.ta dell'Incarnazione 10/1- Genova</t>
  </si>
  <si>
    <t>“La Cicala”- CSTA Coop. Sociale a.r.l.  Via .Sampiertdarena, 12/5- Genova</t>
  </si>
  <si>
    <t>Via .Rigola 50 - Genova</t>
  </si>
  <si>
    <t>“La Cicala - ASS. CRESCENDO - via Cantore 30/20</t>
  </si>
  <si>
    <t>“Il Nido dell'Orsa”- Coop. Sociale S.A.B.A Onlus -</t>
  </si>
  <si>
    <t>Via Cialli 6 D - Genova</t>
  </si>
  <si>
    <t xml:space="preserve">“Yo-Yo” – Infantia Coop.Sociale a.r.l. Onlus -  </t>
  </si>
  <si>
    <t>P.za Maddalena 11/5 - Genova</t>
  </si>
  <si>
    <t>“Il Trenino a Vapore” –Serfer Servizi ferroviari srl - Via Rolla 22 r - Genova</t>
  </si>
  <si>
    <t>Via Rolla 22 r - Genova</t>
  </si>
  <si>
    <t>CORSORZIO AGORA' SOC. COOP. SOCIALE -ONLUS PER I NIDI:</t>
  </si>
  <si>
    <t>VICO DEL SERRIGLIO 3 - GENOVA</t>
  </si>
  <si>
    <t xml:space="preserve">CONTRIBUTI PER CONVENZIONAMENTO CON ASILI NIDO “La Trottola”- “Il Coniglio blu” - “Zerovirgolatre”    </t>
  </si>
  <si>
    <t xml:space="preserve">“Il Cucciolo”snc –                                                                                   </t>
  </si>
  <si>
    <t>V. Cocito 4/1A – Genova</t>
  </si>
  <si>
    <t xml:space="preserve">“LolliPop”- di Satta Daniela                                                                    </t>
  </si>
  <si>
    <t>V. Accinelli 9/1 – Genova</t>
  </si>
  <si>
    <t>01367390992 STTDNL70B45D969I</t>
  </si>
  <si>
    <t xml:space="preserve">“L’Ape Maya” SCT srl di Colombo Monica- </t>
  </si>
  <si>
    <t>Via XX Settembre 2/10 - Genova</t>
  </si>
  <si>
    <t xml:space="preserve">“Il Paradiso dei Piccoli”- s.n.c. –                                                          </t>
  </si>
  <si>
    <t>C.so Dogali 9 A – Genova</t>
  </si>
  <si>
    <t>“L’Albero Generoso”- Istituto Don Bosco -</t>
  </si>
  <si>
    <t>V.Carlo Rolando 15-Genova</t>
  </si>
  <si>
    <t xml:space="preserve">“Il Mago di Oz” di Cucciniello Barbara                                                     </t>
  </si>
  <si>
    <t>V. Gropallo 4/2 - Genova</t>
  </si>
  <si>
    <t>01820420998 CCCBBR92A57D969V</t>
  </si>
  <si>
    <t xml:space="preserve">“L’arca di Noè” – Cooperativa Sociale Onlus “Il Dono”  -  </t>
  </si>
  <si>
    <t xml:space="preserve"> S.ta degli Angeli, 67 - Genova</t>
  </si>
  <si>
    <t xml:space="preserve">“ Baby club “ s.a.s. di Luise Lionello, </t>
  </si>
  <si>
    <t>Piazza della Vittoria 12/31, Genova</t>
  </si>
  <si>
    <t xml:space="preserve">“ Hakuna Matata” – soc. coop. soc. Minerva onlus, </t>
  </si>
  <si>
    <t>via del Commercio 9</t>
  </si>
  <si>
    <t xml:space="preserve">“San Pio X – l’albero azzurro soc. coop. soc. arl onlus, </t>
  </si>
  <si>
    <t>C.so Ugo Bassi 36 -Genova</t>
  </si>
  <si>
    <t xml:space="preserve">Gemeaz Elior s.p.a.- Nido Campi Children - </t>
  </si>
  <si>
    <t>C.so Perrone,24 - Genova</t>
  </si>
  <si>
    <t xml:space="preserve">Micronido Pratorotondo- Ass.ne Don Renzo Ghiglione Onlus –                     </t>
  </si>
  <si>
    <t>Via Mansueto 7 -Genova</t>
  </si>
  <si>
    <t>IL PULCINO LELE s.n.c.</t>
  </si>
  <si>
    <t>Via Guala 15/4</t>
  </si>
  <si>
    <t>NIDO DEL MARE</t>
  </si>
  <si>
    <t>VIA POLLERI 3</t>
  </si>
  <si>
    <t>SAN FILIPPO NERI</t>
  </si>
  <si>
    <t>01979900998 -   80012850105</t>
  </si>
  <si>
    <t>FONDAZIONE URBAN LAB GENOA INTERNATIONAL SCHOOL - FULGIS</t>
  </si>
  <si>
    <t>VIA BERTANI 6</t>
  </si>
  <si>
    <t>IMPEGNO DI SPESA PER FONDAZIONE DI PARTECIPAZIONE  DENOMINATA "FONDAZIONE URBAN LAB GENOVA INTERNATIONAL SCHOOL" FULGIS ANNO 2014</t>
  </si>
  <si>
    <t xml:space="preserve">d.d. 2014-146.0.0.15            d.d. 2014-146.0.64          d.d. 2014-146.0.0108        </t>
  </si>
  <si>
    <t>D.C.C. n.00066/2009 del 15/09/2009</t>
  </si>
  <si>
    <t>IC ALBARO</t>
  </si>
  <si>
    <t>VIA MONTE ZOVETTO 7 A</t>
  </si>
  <si>
    <t>ASSEGNAZIONE ALLE ISTITUZIONI SCOLASTICHE AUTONOME DI GENOVA DI RISORSE FINANZIARIE PER LA GESTIONE DELLE SPESE TELEFONICHE -  AI SENSI DELLA L. 11.1.1996 n. 23  (EURO 190.000,00)</t>
  </si>
  <si>
    <t>2014-146,0,0,-119</t>
  </si>
  <si>
    <t xml:space="preserve">legge 11/01/1996 n. 23 </t>
  </si>
  <si>
    <t>IC BARABINO</t>
  </si>
  <si>
    <t>LARGO PIETRO GOZZANO 3</t>
  </si>
  <si>
    <t>IC BOLZANETO</t>
  </si>
  <si>
    <t>PIAZZA RICCARDO RISSOTTO 2</t>
  </si>
  <si>
    <t>IC BORZOLI</t>
  </si>
  <si>
    <t>VIA SIGISMONDO MUSCOLA 23</t>
  </si>
  <si>
    <t>IC BURLANDO</t>
  </si>
  <si>
    <t>VIA LEONARDO MONTALDO 61</t>
  </si>
  <si>
    <t>IC CASTELLETTO</t>
  </si>
  <si>
    <t>CORSO FIRENZE 1</t>
  </si>
  <si>
    <t>IC CENTRO STORICO</t>
  </si>
  <si>
    <t>PIAZZA S.MARIA IN VIA LAT 12</t>
  </si>
  <si>
    <t>IC CERTOSA</t>
  </si>
  <si>
    <t>VIA GAZ 3</t>
  </si>
  <si>
    <t>IC CONVITTO
NAZIONALE COLOMBO</t>
  </si>
  <si>
    <t>VIA DINO BELLUCCI 4</t>
  </si>
  <si>
    <t>IC CORNIGLIANO</t>
  </si>
  <si>
    <t>VIA NINO CERVETTO 42</t>
  </si>
  <si>
    <t>IC FOCE</t>
  </si>
  <si>
    <t>VIA RICCARDO BANDERALI 6</t>
  </si>
  <si>
    <t>IC LAGACCIO</t>
  </si>
  <si>
    <t>VIA NAPOLI 60</t>
  </si>
  <si>
    <t>IC MADDALENA - BERTANI</t>
  </si>
  <si>
    <t>SALITA DELLE BATTISTINE 12</t>
  </si>
  <si>
    <t>IC MARASSI</t>
  </si>
  <si>
    <t>PIAZZA GALILEO FERRARIS 4</t>
  </si>
  <si>
    <t>IC MOLASSANA</t>
  </si>
  <si>
    <t>VIA SAN FELICE 19</t>
  </si>
  <si>
    <t>IC MONTALDO</t>
  </si>
  <si>
    <t>VIA LEONARDO MONTALDO 8</t>
  </si>
  <si>
    <t>IC OREGINA</t>
  </si>
  <si>
    <t>SALITA DI OREGINA 40</t>
  </si>
  <si>
    <t>IC PEGLI</t>
  </si>
  <si>
    <t>PIAZZA CRISTOFORO BONAVIN 4 A</t>
  </si>
  <si>
    <t>IC PONTEDECIMO</t>
  </si>
  <si>
    <t>VIA ISOCORTE 1 B</t>
  </si>
  <si>
    <t>IC PRA'</t>
  </si>
  <si>
    <t>VIA CESARE AIRAGHI 9</t>
  </si>
  <si>
    <t>IC PRATO</t>
  </si>
  <si>
    <t>VIA STRUPPA 214 A</t>
  </si>
  <si>
    <t>IC QUARTO</t>
  </si>
  <si>
    <t>VIA C AUGUSTO VECCHI 11</t>
  </si>
  <si>
    <t>IC QUEZZI</t>
  </si>
  <si>
    <t>VIA GINESTRATO 11</t>
  </si>
  <si>
    <t>IC QUINTO-NERVI</t>
  </si>
  <si>
    <t>VIA ANTICA ROMANA QUINTO 63 B</t>
  </si>
  <si>
    <t>IC RIVAROLO</t>
  </si>
  <si>
    <t>PIAZZA DURAZZO PALLAVICIN 6</t>
  </si>
  <si>
    <t>IC SAMPIERDARENA</t>
  </si>
  <si>
    <t>PIAZZA DEL MONASTERO 6</t>
  </si>
  <si>
    <t>IC SAN FRANCESCO DA PAOLA</t>
  </si>
  <si>
    <t>VIA BOLOGNA 86</t>
  </si>
  <si>
    <t>IC SAN FRUTTUOSO</t>
  </si>
  <si>
    <t>VIA PASQUALE BERGHINI 1</t>
  </si>
  <si>
    <t>IC SAN GIOVANNI BATTISTA</t>
  </si>
  <si>
    <t>VIA ANDREA DEL SARTO 20</t>
  </si>
  <si>
    <t>IC SAN GOTTARDO</t>
  </si>
  <si>
    <t>VIA GIULIA DE VINCENZI 26</t>
  </si>
  <si>
    <t>IC SAN MARTINO-BORGORATTI</t>
  </si>
  <si>
    <t>PIAZZA MARCELLO REMONDINI 2</t>
  </si>
  <si>
    <t>IC SAN TEODORO</t>
  </si>
  <si>
    <t>VIA BOLOGNA 6 A</t>
  </si>
  <si>
    <t>IC SESTRI</t>
  </si>
  <si>
    <t>VIALE ERMELINDA RIGON 16</t>
  </si>
  <si>
    <t>IC SESTRI EST</t>
  </si>
  <si>
    <t>VIA URSONE DA SESTRI 5</t>
  </si>
  <si>
    <t>IC STAGLIENO</t>
  </si>
  <si>
    <t>VIA LODI 4</t>
  </si>
  <si>
    <t>IC STURLA</t>
  </si>
  <si>
    <t>VIA VITTORINO ERA 1 B</t>
  </si>
  <si>
    <t>IC TEGLIA</t>
  </si>
  <si>
    <t>VIA TEGLIA 2 B</t>
  </si>
  <si>
    <t>IC TERRALBA</t>
  </si>
  <si>
    <t>CORSO GALILEO GALILEI 7</t>
  </si>
  <si>
    <t>IC VOLTRI 1</t>
  </si>
  <si>
    <t>SALITA EGEO 16</t>
  </si>
  <si>
    <t>IC VOLTRI 2</t>
  </si>
  <si>
    <t>VIA GASPARE BUFFA 36</t>
  </si>
  <si>
    <t>Impegno di spesa per trasferimenti a favore degli Istituti Comprensivi di Genova finalizzati a sostenere spese varie d’ufficio ai sensi della legge 11/01/1996 n. 23 – Esercizio 2014 (€ 90.000,00)</t>
  </si>
  <si>
    <t>2014-146.0.0.-120</t>
  </si>
  <si>
    <r>
      <t xml:space="preserve">TRASFERIMENTO  FONDI    FAVORE DELLE ISTITUZIONI SCOLASTICHE AUTONOME, ANNO 2014, PER IL PROGETTO “COGESTIONE DEI SERVIZI DI SUPPORTO AL FUNZIONAMENTO DIDATTICO, ORGANIZZATIVO,  AMMINISTRATIVO DELLE  ISA”- EURO </t>
    </r>
    <r>
      <rPr>
        <b/>
        <sz val="8"/>
        <color indexed="8"/>
        <rFont val="Times New Roman"/>
        <family val="1"/>
      </rPr>
      <t>97.000,00</t>
    </r>
  </si>
  <si>
    <t>2014-146,0,0,-118</t>
  </si>
  <si>
    <t xml:space="preserve">Legge Regionale n. 18  dell’ 11/05/2009 “ Sistema educativo regionale, formazione e   orientamento ” </t>
  </si>
  <si>
    <t>IC CONVITTO NAZIONALE COLOMBO</t>
  </si>
  <si>
    <t>Associazione Prà Viva</t>
  </si>
  <si>
    <t>VIA PRA',43 b.</t>
  </si>
  <si>
    <t>C. F.950853301087 P.I. 01587630995</t>
  </si>
  <si>
    <t>Erogazione di un contributo all'Associazione Prà Viva ad ulteriore sostegno dell'attività continuativa prestata in vece dell'Amministrazione Comunale per l'organizzazione della Regata storica delle Antiche Repubbliche Marinare</t>
  </si>
  <si>
    <t>D.D  n°2014-146.0.0.-21</t>
  </si>
  <si>
    <t xml:space="preserve">Interventi diversi nel settore dello sport - Regata Storica delle Antiche Repubbliche Marinare  </t>
  </si>
  <si>
    <t>Federazione Italiana  Canottaggio sedile fisso -delegazione provinciale</t>
  </si>
  <si>
    <t>VIA PRA',63 a lato mare</t>
  </si>
  <si>
    <t>C.F.95007090103 P.I.01640980999</t>
  </si>
  <si>
    <t>Organizzazione lato mare della 59^ Regata delle Antiche Repubbliche Marinare del 8 giugno 2014 e del 59° Palio marinaro di San Pietro del 22 giugno 2014</t>
  </si>
  <si>
    <t>D.D n°2013-146.0.0-29</t>
  </si>
  <si>
    <t>Istituto Professionale Statale per l'Enogastronomia e l' Ospitalità Alberghiera, MARCO POLO</t>
  </si>
  <si>
    <t>Via Sciaccaluga, 9</t>
  </si>
  <si>
    <t xml:space="preserve"> P.I.03499410102</t>
  </si>
  <si>
    <t>Organizzazione  della 59^ Regata delle Antiche Repubbliche Marinare del 8 giugno 2014 contributo all'Istituto Professionale Statale per l' Enogastronomia e l' Ospitalità Alberghiera, MARCO POLO</t>
  </si>
  <si>
    <t>D.D n°2013-146.0.0-43</t>
  </si>
  <si>
    <t>DD N. 12/2014</t>
  </si>
  <si>
    <t>DGC 446/2008 e DGC 150/2009</t>
  </si>
  <si>
    <t>AUSER</t>
  </si>
  <si>
    <t>Via Balbi 29/5 - Genova</t>
  </si>
  <si>
    <t>DD N. 46/2014</t>
  </si>
  <si>
    <t>A.N.T.E.A.S.</t>
  </si>
  <si>
    <t>Vico S. Matteo 2/2</t>
  </si>
  <si>
    <t>G.A.L.</t>
  </si>
  <si>
    <t>Via del Lagaccio 82 r</t>
  </si>
  <si>
    <t>ASSOCIAZIONE MARITTIMI MARINA MERCANTILE</t>
  </si>
  <si>
    <t>contributo per attività di presidio civile del territorio</t>
  </si>
  <si>
    <t>A.S.D.I.P.A.</t>
  </si>
  <si>
    <t>Vico Mezzagalera 2 r - Genova</t>
  </si>
  <si>
    <t>DD N. 56/2014</t>
  </si>
  <si>
    <t>DGC 466/2008</t>
  </si>
  <si>
    <t>ASSOCIAZIONE NAZIONALE CARABINIERI</t>
  </si>
  <si>
    <t>Via Taggia 87 r. - Genova</t>
  </si>
  <si>
    <t>Società Mutuo Soccorso Polizia Municipale Genova</t>
  </si>
  <si>
    <t>Via A. Cantore 2 r. - Genova</t>
  </si>
  <si>
    <t>DD N. 80/2014</t>
  </si>
  <si>
    <t>Molo Giano Varco Grazie Porto - Genova</t>
  </si>
  <si>
    <t>D.D 147.1.0/2012</t>
  </si>
  <si>
    <t>D.D.2014  2/17/34/53/67/85/99/  113/138</t>
  </si>
  <si>
    <t xml:space="preserve">D.D 2014 09/31/40/54/68/88/106/119 - </t>
  </si>
  <si>
    <t>D.D 2013/96</t>
  </si>
  <si>
    <t xml:space="preserve">D.D.2014 08/30/39/55/120  </t>
  </si>
  <si>
    <t>DD - N. 2014-302.0.0.-5</t>
  </si>
  <si>
    <t>DD - 170.2.0-2012/121</t>
  </si>
  <si>
    <t>DD - N. 2014-302.0.0.-7</t>
  </si>
  <si>
    <t>DD - N. 2013-302.0.0.-110</t>
  </si>
  <si>
    <t>DD - N. 2014-302.0.0.-2</t>
  </si>
  <si>
    <t>Fondazione Auxilium</t>
  </si>
  <si>
    <t>PIAZZA MATTEOTTI, 4 (GE)</t>
  </si>
  <si>
    <t>Attività a Senza Dimora</t>
  </si>
  <si>
    <t>147.3.0.56</t>
  </si>
  <si>
    <t>Legge 266/91 "Legge quadro sul volontariato" D.G. 94/2011</t>
  </si>
  <si>
    <t>Associazione San Marcellino</t>
  </si>
  <si>
    <t>VIA AL PONTE CALVI, 2/4 (GE)</t>
  </si>
  <si>
    <t>Legge 266/91 "Legge quadro sul volontariato" D.G. 94/2012</t>
  </si>
  <si>
    <t>Associazione Massoero 2000</t>
  </si>
  <si>
    <t>VIA DELL AMADDALENA, 29T (GE)</t>
  </si>
  <si>
    <t>Legge 266/91 "Legge quadro sul volontariato" D.G. 94/2013</t>
  </si>
  <si>
    <t>Veneranda Compagnia di Misericordia</t>
  </si>
  <si>
    <t>VIA SAN DONATO, 6  (GE)</t>
  </si>
  <si>
    <t>Legge 266/91 "Legge quadro sul volontariato" D.G. 94/2014</t>
  </si>
  <si>
    <t>Interventi emergenza nomadi</t>
  </si>
  <si>
    <t>147.3.0.300</t>
  </si>
  <si>
    <t>Fondazione Auxilium (Mandataria),Croce Rossa Italiana Comitato Locale di Genova,
Veneranda Compagnia di Misericordia Onlus,Associazione Massoero 2000 Onlus,
Associazione San Marcellino Onlus,
Fondazione San Marcellino Onlus, A.F.E.T. Aquilone Onlus, Il Melograno cooperativa sociale Onlus,Centro di Solidarietà di Genova Cooperativa Sociale</t>
  </si>
  <si>
    <t>Patti sussidiarietà senza dimora</t>
  </si>
  <si>
    <t>147.3.0.294 e 327</t>
  </si>
  <si>
    <t>Direzione Politiche Sociali</t>
  </si>
  <si>
    <t xml:space="preserve">Legge Regionale 6 Dicembre 2012 n. 42 </t>
  </si>
  <si>
    <t>Direzione Gabinetto del Sindaco</t>
  </si>
  <si>
    <t>UILDM (Unione italiana lotta alla distrofia muscolare) sezione di Genova onlus</t>
  </si>
  <si>
    <t>viale Brigate Partigiane, 14/2 Genova</t>
  </si>
  <si>
    <t>ASSEGNAZIONE DI CONTRIBUTI AD ORGANISMI NON LUCRATIVI (ONLUS) CHE PRESENTINO PROGETTI A SOSTEGNO DELL’AUTONOMIA DI PERSONE CON DISABILITÀ DA REALIZZARSI PRESSO COMUNITÀ ALLOGGIO</t>
  </si>
  <si>
    <t>2013-147.3.0.-346</t>
  </si>
  <si>
    <t>Associazione Casa famiglia onlus</t>
  </si>
  <si>
    <t>via Gropallo, 6/1 Genova</t>
  </si>
  <si>
    <r>
      <rPr>
        <sz val="11"/>
        <color indexed="8"/>
        <rFont val="Arial"/>
        <family val="2"/>
      </rPr>
      <t>ANFFAS</t>
    </r>
    <r>
      <rPr>
        <sz val="12"/>
        <color indexed="8"/>
        <rFont val="Arial"/>
        <family val="2"/>
      </rPr>
      <t xml:space="preserve"> onlus</t>
    </r>
  </si>
  <si>
    <t>via della Libertà, 6/5  Genova</t>
  </si>
  <si>
    <t>ASSEGNAZIONE DEL CONTRIBUTO AD ANFFAS ONLUS GENOVA IN ATTUAZIONE DELLE DELIBERAZIONE GIUNTA COMUNALE 315/2013</t>
  </si>
  <si>
    <t>2013-147.3.0.-345</t>
  </si>
  <si>
    <t xml:space="preserve">Centro diurno Il Bruco: Centro Pegliese socio assistenziale sanitario onlus </t>
  </si>
  <si>
    <t>Genova piazza santa Maria dell’Immacolata 1</t>
  </si>
  <si>
    <t>ASSEGNAZIONE DI CONTRIBUTI A SOGGETTI NO PROFIT CHE HANNO PRESENTATO PROGETTI PER ATTIVITÀ SOCIO-RICREATIVE PRESSO CENTRI DIURNI PER PERSONE ADULTE CON DISABILITÀ.</t>
  </si>
  <si>
    <t>2013-147.3.0.-344</t>
  </si>
  <si>
    <t xml:space="preserve">associazione Don Lino ai Bröxi onlus </t>
  </si>
  <si>
    <t>via Bach 3  Genova</t>
  </si>
  <si>
    <t xml:space="preserve">associazione L’Incontro onlus </t>
  </si>
  <si>
    <t>via Montani 1 Genova</t>
  </si>
  <si>
    <t xml:space="preserve">Associazione Arci Liguria </t>
  </si>
  <si>
    <t>via dei Giustiniani 66 R Genova</t>
  </si>
  <si>
    <t>Associazione Ligure Sindrome X-fragile – onlus</t>
  </si>
  <si>
    <t>via sant'Alberto, 36 Genova</t>
  </si>
  <si>
    <t>Istituto Nastro Azzurro</t>
  </si>
  <si>
    <t>Piazza Sturla, 3  16147 Genova</t>
  </si>
  <si>
    <t>Devoluzione dell'assegno annuo di Medaglia d'oro al valor militare "Città di Genova"</t>
  </si>
  <si>
    <t>D.D. n. 26/2014</t>
  </si>
  <si>
    <t>G.C. 5262/31.10.85</t>
  </si>
  <si>
    <t>Chiesa N.S. di Loreto di Oregina</t>
  </si>
  <si>
    <t>Sal. Oregina, 44  16134 Genova</t>
  </si>
  <si>
    <t>Corresponsione del contributo annuale per la cerimonia che si tiene nel mese di dicembre in adempimento del voto fatto dal Doge nel 1748 per celebrare l'anniversario della liberazione della città</t>
  </si>
  <si>
    <t>D.D. n. 29/2014</t>
  </si>
  <si>
    <t>C.C. 172/15.2.68</t>
  </si>
  <si>
    <t>A.N.P.I. Comitato Provinciale</t>
  </si>
  <si>
    <t>C.so A. Saffi, 1  16128 Genova</t>
  </si>
  <si>
    <t>Quota associativa</t>
  </si>
  <si>
    <t>M1 prot. 11190 del 13.10.2014</t>
  </si>
  <si>
    <t>G.C. 3024/12.7.88</t>
  </si>
  <si>
    <t>Fed. Italiana Volontari della Libertà - "Circolo Partigiano Bisagno"</t>
  </si>
  <si>
    <t>Sal. del Prione, 26/2  16149 Genova</t>
  </si>
  <si>
    <t>Contributo</t>
  </si>
  <si>
    <t>M1 prot. 11148 del 10.10.2014</t>
  </si>
  <si>
    <t>G.C. 5947/24.12.87</t>
  </si>
  <si>
    <t xml:space="preserve">Ass. Naz.le Combattenti  e Reduci  Federazione Prov.le di Genova </t>
  </si>
  <si>
    <t>M1 prot. 11150 del 10.10.2014</t>
  </si>
  <si>
    <t>G.C. 2285/7.6.88</t>
  </si>
  <si>
    <t>Istituto ligure per la storia della resistenza e dell'età contemporanea</t>
  </si>
  <si>
    <t>Via del Seminario, 16  16121 Genova</t>
  </si>
  <si>
    <t>M1 prot. 11145 del 10.10.2014</t>
  </si>
  <si>
    <t>C.C. 960/25.6.84</t>
  </si>
  <si>
    <t>Fondazione Mario e Giorgio Labò</t>
  </si>
  <si>
    <t>Vico S. Luca, 2/1  16123 Genova</t>
  </si>
  <si>
    <t>Contributo associativo</t>
  </si>
  <si>
    <t>M1 prot. 11186 del 13.10.2014</t>
  </si>
  <si>
    <t>C.C. 76/21.1.85</t>
  </si>
  <si>
    <t>Circolo CULMV               Luigi Rum - Paride Batini</t>
  </si>
  <si>
    <t>P.le S. Benigno, 1 16126 Genova</t>
  </si>
  <si>
    <t>D.D. n. 33/2014</t>
  </si>
  <si>
    <t xml:space="preserve">D.C. 90/9.11.2010 </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</si>
</sst>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0;[Red]#,##0"/>
    <numFmt numFmtId="166" formatCode="&quot;Sì&quot;;&quot;Sì&quot;;&quot;No&quot;"/>
    <numFmt numFmtId="167" formatCode="&quot;Vero&quot;;&quot;Vero&quot;;&quot;Falso&quot;"/>
    <numFmt numFmtId="168" formatCode="&quot;Attivo&quot;;&quot;Attivo&quot;;&quot;Inattivo&quot;"/>
    <numFmt numFmtId="169" formatCode="[$€-2]\ #.##000_);[Red]\([$€-2]\ #.##000\)"/>
    <numFmt numFmtId="170" formatCode="_-[$€-410]\ * #,##0.00_-;\-[$€-410]\ * #,##0.00_-;_-[$€-410]\ * &quot;-&quot;??_-;_-@_-"/>
  </numFmts>
  <fonts count="59">
    <font>
      <sz val="11"/>
      <color theme="1"/>
      <name val="Calibri"/>
      <family val="2"/>
    </font>
    <font>
      <sz val="11"/>
      <color indexed="8"/>
      <name val="Calibri"/>
      <family val="2"/>
    </font>
    <font>
      <sz val="10"/>
      <name val="Arial"/>
      <family val="0"/>
    </font>
    <font>
      <sz val="14"/>
      <name val="Arial"/>
      <family val="2"/>
    </font>
    <font>
      <sz val="9"/>
      <name val="Arial"/>
      <family val="2"/>
    </font>
    <font>
      <b/>
      <sz val="9"/>
      <name val="Arial"/>
      <family val="2"/>
    </font>
    <font>
      <b/>
      <sz val="10"/>
      <name val="Arial"/>
      <family val="2"/>
    </font>
    <font>
      <b/>
      <sz val="14"/>
      <name val="Arial"/>
      <family val="2"/>
    </font>
    <font>
      <b/>
      <sz val="11"/>
      <name val="Arial"/>
      <family val="2"/>
    </font>
    <font>
      <b/>
      <i/>
      <u val="single"/>
      <sz val="11"/>
      <name val="Arial"/>
      <family val="2"/>
    </font>
    <font>
      <sz val="10"/>
      <color indexed="8"/>
      <name val="Verdana"/>
      <family val="2"/>
    </font>
    <font>
      <sz val="11"/>
      <name val="Calibri"/>
      <family val="2"/>
    </font>
    <font>
      <sz val="10"/>
      <color indexed="8"/>
      <name val="Arial"/>
      <family val="2"/>
    </font>
    <font>
      <sz val="12"/>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4"/>
      <color indexed="8"/>
      <name val="Calibri"/>
      <family val="2"/>
    </font>
    <font>
      <b/>
      <sz val="12"/>
      <color indexed="8"/>
      <name val="Calibri"/>
      <family val="2"/>
    </font>
    <font>
      <sz val="8"/>
      <name val="Segoe UI"/>
      <family val="2"/>
    </font>
    <font>
      <b/>
      <sz val="8"/>
      <color indexed="8"/>
      <name val="Times New Roman"/>
      <family val="1"/>
    </font>
    <font>
      <sz val="11"/>
      <color indexed="8"/>
      <name val="Arial"/>
      <family val="2"/>
    </font>
    <font>
      <sz val="12"/>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4"/>
      <color theme="1"/>
      <name val="Calibri"/>
      <family val="2"/>
    </font>
    <font>
      <b/>
      <sz val="12"/>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color indexed="8"/>
      </left>
      <right/>
      <top style="thin">
        <color indexed="8"/>
      </top>
      <bottom/>
    </border>
    <border>
      <left>
        <color indexed="63"/>
      </left>
      <right style="thin"/>
      <top style="thin"/>
      <bottom>
        <color indexed="63"/>
      </bottom>
    </border>
    <border>
      <left/>
      <right style="thin"/>
      <top style="thin"/>
      <bottom style="thin"/>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9" borderId="0" applyNumberFormat="0" applyBorder="0" applyAlignment="0" applyProtection="0"/>
    <xf numFmtId="0" fontId="2" fillId="0" borderId="0">
      <alignment/>
      <protection/>
    </xf>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0">
    <xf numFmtId="0" fontId="0" fillId="0" borderId="0" xfId="0" applyFont="1" applyAlignment="1">
      <alignment/>
    </xf>
    <xf numFmtId="0" fontId="2" fillId="0" borderId="0" xfId="48">
      <alignment/>
      <protection/>
    </xf>
    <xf numFmtId="0" fontId="2" fillId="0" borderId="0" xfId="48" applyAlignment="1">
      <alignment vertical="center"/>
      <protection/>
    </xf>
    <xf numFmtId="0" fontId="3" fillId="0" borderId="0" xfId="48" applyFont="1" applyAlignment="1">
      <alignment horizontal="left" vertical="center"/>
      <protection/>
    </xf>
    <xf numFmtId="0" fontId="2" fillId="0" borderId="0" xfId="48" applyAlignment="1">
      <alignment horizontal="center" vertical="center"/>
      <protection/>
    </xf>
    <xf numFmtId="0" fontId="5" fillId="0" borderId="10" xfId="48" applyFont="1" applyBorder="1" applyAlignment="1">
      <alignment horizontal="center" vertical="center" wrapText="1"/>
      <protection/>
    </xf>
    <xf numFmtId="0" fontId="2" fillId="0" borderId="0" xfId="48" applyFont="1" applyAlignment="1">
      <alignment vertical="center" wrapText="1"/>
      <protection/>
    </xf>
    <xf numFmtId="0" fontId="5" fillId="0" borderId="11" xfId="48" applyFont="1" applyBorder="1" applyAlignment="1">
      <alignment horizontal="center" vertical="center" wrapText="1"/>
      <protection/>
    </xf>
    <xf numFmtId="0" fontId="6" fillId="0" borderId="0" xfId="0" applyFont="1" applyAlignment="1">
      <alignment/>
    </xf>
    <xf numFmtId="0" fontId="0" fillId="0" borderId="0" xfId="0" applyAlignment="1">
      <alignment horizontal="center"/>
    </xf>
    <xf numFmtId="0" fontId="2" fillId="0" borderId="0" xfId="0" applyFont="1" applyAlignment="1">
      <alignment/>
    </xf>
    <xf numFmtId="0" fontId="0" fillId="0" borderId="0" xfId="0" applyBorder="1" applyAlignment="1">
      <alignment/>
    </xf>
    <xf numFmtId="0" fontId="7" fillId="0" borderId="0" xfId="0" applyFont="1" applyAlignment="1">
      <alignment/>
    </xf>
    <xf numFmtId="0" fontId="56" fillId="0" borderId="0" xfId="0" applyFont="1" applyAlignment="1">
      <alignment/>
    </xf>
    <xf numFmtId="0" fontId="53" fillId="0" borderId="11" xfId="0" applyFont="1" applyBorder="1" applyAlignment="1">
      <alignment horizontal="center" vertical="center" wrapText="1"/>
    </xf>
    <xf numFmtId="0" fontId="6" fillId="0" borderId="0" xfId="48" applyFont="1" applyAlignment="1">
      <alignment horizontal="left"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wrapText="1"/>
    </xf>
    <xf numFmtId="0" fontId="0" fillId="0" borderId="11" xfId="0" applyFont="1" applyBorder="1" applyAlignment="1">
      <alignment horizontal="center" vertical="center" wrapText="1"/>
    </xf>
    <xf numFmtId="44" fontId="0" fillId="0" borderId="10" xfId="62" applyFont="1" applyBorder="1" applyAlignment="1">
      <alignment horizontal="center" vertical="center" wrapText="1"/>
    </xf>
    <xf numFmtId="0" fontId="10" fillId="0" borderId="10" xfId="0"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165" fontId="11" fillId="0" borderId="10"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65" fontId="1"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vertical="center" wrapText="1"/>
    </xf>
    <xf numFmtId="3" fontId="0" fillId="0" borderId="10" xfId="0" applyNumberFormat="1" applyBorder="1" applyAlignment="1">
      <alignment horizontal="center" vertical="center" wrapText="1"/>
    </xf>
    <xf numFmtId="165" fontId="13"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165" fontId="13" fillId="33"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44" fontId="0" fillId="0" borderId="10" xfId="62" applyFont="1" applyBorder="1" applyAlignment="1">
      <alignment horizontal="center" vertical="center" wrapText="1"/>
    </xf>
    <xf numFmtId="0" fontId="0" fillId="0" borderId="10" xfId="0" applyFill="1" applyBorder="1" applyAlignment="1">
      <alignment horizontal="center" vertical="center" wrapText="1"/>
    </xf>
    <xf numFmtId="0" fontId="0" fillId="0" borderId="0" xfId="0" applyBorder="1" applyAlignment="1">
      <alignment horizontal="center" vertical="center" wrapText="1"/>
    </xf>
    <xf numFmtId="0" fontId="2" fillId="0" borderId="12" xfId="0" applyFont="1" applyBorder="1" applyAlignment="1">
      <alignment horizontal="center" vertical="center" wrapText="1"/>
    </xf>
    <xf numFmtId="0" fontId="0" fillId="34" borderId="10" xfId="0" applyFill="1" applyBorder="1" applyAlignment="1">
      <alignment horizontal="center" vertical="center"/>
    </xf>
    <xf numFmtId="0" fontId="0" fillId="34" borderId="10" xfId="0" applyFill="1" applyBorder="1" applyAlignment="1">
      <alignment horizontal="center" vertical="center" wrapText="1"/>
    </xf>
    <xf numFmtId="0" fontId="0" fillId="34" borderId="10" xfId="0" applyFont="1" applyFill="1" applyBorder="1" applyAlignment="1">
      <alignment horizontal="center" vertical="center"/>
    </xf>
    <xf numFmtId="0" fontId="0" fillId="34" borderId="10" xfId="0" applyFont="1" applyFill="1" applyBorder="1" applyAlignment="1">
      <alignment horizontal="left" vertical="center"/>
    </xf>
    <xf numFmtId="14" fontId="0" fillId="34" borderId="10" xfId="0" applyNumberFormat="1" applyFont="1" applyFill="1" applyBorder="1"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left" vertical="center"/>
    </xf>
    <xf numFmtId="14" fontId="11" fillId="34" borderId="10" xfId="0" applyNumberFormat="1" applyFont="1" applyFill="1" applyBorder="1" applyAlignment="1">
      <alignment horizontal="center" vertical="center"/>
    </xf>
    <xf numFmtId="0" fontId="0" fillId="0" borderId="10" xfId="0" applyBorder="1" applyAlignment="1">
      <alignment horizontal="center" vertical="center" wrapText="1"/>
    </xf>
    <xf numFmtId="0" fontId="0" fillId="34" borderId="11"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57" fillId="0" borderId="0" xfId="0" applyFont="1" applyAlignment="1">
      <alignment wrapText="1"/>
    </xf>
    <xf numFmtId="0" fontId="9" fillId="0" borderId="0" xfId="0" applyFont="1" applyAlignment="1">
      <alignment horizontal="left" vertical="center" wrapText="1"/>
    </xf>
    <xf numFmtId="0" fontId="0" fillId="0" borderId="0" xfId="0" applyFont="1" applyAlignment="1">
      <alignment horizontal="left" vertical="center" wrapText="1"/>
    </xf>
    <xf numFmtId="0" fontId="8" fillId="0" borderId="0" xfId="0" applyFont="1" applyAlignment="1">
      <alignment horizontal="left" vertical="center" wrapText="1"/>
    </xf>
    <xf numFmtId="0" fontId="0" fillId="0" borderId="15" xfId="0" applyBorder="1" applyAlignment="1">
      <alignment horizontal="center" vertical="center" wrapText="1"/>
    </xf>
    <xf numFmtId="0" fontId="2" fillId="0" borderId="0" xfId="0" applyFont="1" applyAlignment="1">
      <alignment horizontal="center"/>
    </xf>
    <xf numFmtId="164" fontId="0" fillId="34" borderId="10" xfId="0" applyNumberFormat="1" applyFont="1" applyFill="1" applyBorder="1" applyAlignment="1">
      <alignment horizontal="center" vertical="center"/>
    </xf>
    <xf numFmtId="0" fontId="0" fillId="0" borderId="10" xfId="0" applyBorder="1" applyAlignment="1">
      <alignment vertical="center"/>
    </xf>
    <xf numFmtId="14" fontId="0" fillId="0" borderId="10" xfId="0" applyNumberFormat="1" applyBorder="1" applyAlignment="1">
      <alignment horizontal="center" vertical="center"/>
    </xf>
    <xf numFmtId="44" fontId="0" fillId="0" borderId="10" xfId="0" applyNumberFormat="1" applyBorder="1" applyAlignment="1">
      <alignment vertical="center"/>
    </xf>
    <xf numFmtId="14" fontId="0" fillId="0" borderId="0" xfId="0" applyNumberFormat="1" applyAlignment="1">
      <alignment vertical="center"/>
    </xf>
    <xf numFmtId="14" fontId="0" fillId="0" borderId="16" xfId="0" applyNumberFormat="1" applyFont="1" applyBorder="1" applyAlignment="1">
      <alignment horizontal="center" vertical="center"/>
    </xf>
    <xf numFmtId="0" fontId="0" fillId="34" borderId="10" xfId="0" applyFill="1" applyBorder="1" applyAlignment="1">
      <alignment horizontal="center" vertical="center" wrapText="1"/>
    </xf>
    <xf numFmtId="44" fontId="0" fillId="0" borderId="10" xfId="0" applyNumberFormat="1" applyBorder="1" applyAlignment="1">
      <alignment horizontal="center" vertical="center"/>
    </xf>
    <xf numFmtId="44" fontId="0" fillId="0" borderId="10" xfId="0" applyNumberFormat="1" applyFont="1" applyBorder="1" applyAlignment="1">
      <alignment horizontal="center" vertical="center"/>
    </xf>
    <xf numFmtId="0" fontId="0" fillId="0" borderId="17" xfId="0" applyBorder="1" applyAlignment="1">
      <alignment horizontal="center" vertical="center" wrapText="1"/>
    </xf>
    <xf numFmtId="1" fontId="0" fillId="34" borderId="10" xfId="0" applyNumberFormat="1" applyFill="1" applyBorder="1" applyAlignment="1">
      <alignment vertical="center"/>
    </xf>
    <xf numFmtId="0" fontId="0" fillId="34" borderId="10" xfId="0" applyFill="1" applyBorder="1" applyAlignment="1" quotePrefix="1">
      <alignment horizontal="right" vertical="center"/>
    </xf>
    <xf numFmtId="49" fontId="0" fillId="34" borderId="10" xfId="0" applyNumberFormat="1" applyFill="1" applyBorder="1" applyAlignment="1">
      <alignment horizontal="right" vertical="center"/>
    </xf>
    <xf numFmtId="0" fontId="2" fillId="0" borderId="0" xfId="48" applyAlignment="1">
      <alignment horizontal="center"/>
      <protection/>
    </xf>
    <xf numFmtId="0" fontId="53" fillId="0" borderId="10" xfId="0" applyFont="1" applyBorder="1" applyAlignment="1">
      <alignment horizontal="center" vertical="center"/>
    </xf>
    <xf numFmtId="0" fontId="58" fillId="0" borderId="10" xfId="0" applyFont="1" applyBorder="1" applyAlignment="1">
      <alignment/>
    </xf>
    <xf numFmtId="0" fontId="0" fillId="34" borderId="10" xfId="0" applyFill="1" applyBorder="1" applyAlignment="1">
      <alignment vertical="center" wrapText="1"/>
    </xf>
    <xf numFmtId="43" fontId="0" fillId="34" borderId="10" xfId="45" applyFont="1" applyFill="1" applyBorder="1" applyAlignment="1">
      <alignment horizontal="center" vertical="center"/>
    </xf>
    <xf numFmtId="43" fontId="0" fillId="34" borderId="10" xfId="45" applyFont="1" applyFill="1" applyBorder="1" applyAlignment="1">
      <alignment horizontal="right" vertical="center"/>
    </xf>
    <xf numFmtId="1" fontId="11" fillId="0" borderId="11" xfId="48" applyNumberFormat="1" applyFont="1" applyBorder="1" applyAlignment="1">
      <alignment horizontal="center" vertical="center"/>
      <protection/>
    </xf>
    <xf numFmtId="164" fontId="11" fillId="0" borderId="11" xfId="48" applyNumberFormat="1" applyFont="1" applyBorder="1" applyAlignment="1">
      <alignment horizontal="center" vertical="center" wrapText="1"/>
      <protection/>
    </xf>
    <xf numFmtId="0" fontId="0" fillId="0" borderId="10" xfId="0" applyFill="1" applyBorder="1" applyAlignment="1">
      <alignment vertical="center" wrapText="1"/>
    </xf>
    <xf numFmtId="44" fontId="0" fillId="0" borderId="10" xfId="0" applyNumberFormat="1" applyBorder="1" applyAlignment="1">
      <alignment horizontal="center" vertical="center" wrapText="1"/>
    </xf>
    <xf numFmtId="0" fontId="11" fillId="33" borderId="10" xfId="48" applyFont="1" applyFill="1" applyBorder="1" applyAlignment="1">
      <alignment vertical="center" wrapText="1"/>
      <protection/>
    </xf>
    <xf numFmtId="1" fontId="11" fillId="0" borderId="13" xfId="48" applyNumberFormat="1" applyFont="1" applyBorder="1" applyAlignment="1">
      <alignment horizontal="center" vertical="center"/>
      <protection/>
    </xf>
    <xf numFmtId="164" fontId="11" fillId="0" borderId="13" xfId="48" applyNumberFormat="1" applyFont="1" applyBorder="1" applyAlignment="1">
      <alignment horizontal="center" vertical="center" wrapText="1"/>
      <protection/>
    </xf>
    <xf numFmtId="0" fontId="0" fillId="0" borderId="18" xfId="0" applyFill="1" applyBorder="1" applyAlignment="1">
      <alignment vertical="center" wrapText="1"/>
    </xf>
    <xf numFmtId="0" fontId="0" fillId="0" borderId="17" xfId="0" applyBorder="1" applyAlignment="1">
      <alignment vertical="center" wrapText="1"/>
    </xf>
    <xf numFmtId="44" fontId="0" fillId="0" borderId="10" xfId="0" applyNumberFormat="1" applyBorder="1" applyAlignment="1">
      <alignment vertical="center" wrapText="1"/>
    </xf>
    <xf numFmtId="1" fontId="11" fillId="0" borderId="14" xfId="48" applyNumberFormat="1" applyFont="1" applyBorder="1" applyAlignment="1">
      <alignment horizontal="center" vertical="center"/>
      <protection/>
    </xf>
    <xf numFmtId="164" fontId="11" fillId="0" borderId="14" xfId="48" applyNumberFormat="1" applyFont="1" applyBorder="1" applyAlignment="1">
      <alignment horizontal="center" vertical="center" wrapText="1"/>
      <protection/>
    </xf>
    <xf numFmtId="1" fontId="11" fillId="0" borderId="14" xfId="48" applyNumberFormat="1" applyFont="1" applyBorder="1" applyAlignment="1">
      <alignment horizontal="center" vertical="center"/>
      <protection/>
    </xf>
    <xf numFmtId="0" fontId="11" fillId="33" borderId="14" xfId="48" applyFont="1" applyFill="1" applyBorder="1" applyAlignment="1">
      <alignment vertical="center" wrapText="1"/>
      <protection/>
    </xf>
    <xf numFmtId="164" fontId="11" fillId="0" borderId="14" xfId="48" applyNumberFormat="1" applyFont="1" applyBorder="1" applyAlignment="1">
      <alignment horizontal="center" vertical="center"/>
      <protection/>
    </xf>
    <xf numFmtId="1" fontId="11" fillId="0" borderId="11" xfId="48" applyNumberFormat="1" applyFont="1" applyBorder="1" applyAlignment="1">
      <alignment horizontal="center" vertical="center"/>
      <protection/>
    </xf>
    <xf numFmtId="0" fontId="11" fillId="33" borderId="11" xfId="48" applyFont="1" applyFill="1" applyBorder="1" applyAlignment="1">
      <alignment vertical="center" wrapText="1"/>
      <protection/>
    </xf>
    <xf numFmtId="164" fontId="11" fillId="0" borderId="11" xfId="48" applyNumberFormat="1" applyFont="1" applyBorder="1" applyAlignment="1">
      <alignment horizontal="center" vertical="center" wrapText="1"/>
      <protection/>
    </xf>
    <xf numFmtId="0" fontId="0" fillId="0" borderId="11" xfId="0" applyBorder="1" applyAlignment="1">
      <alignment vertical="center" wrapText="1"/>
    </xf>
    <xf numFmtId="44" fontId="0" fillId="0" borderId="17" xfId="0" applyNumberFormat="1" applyBorder="1" applyAlignment="1">
      <alignment vertical="center" wrapText="1"/>
    </xf>
    <xf numFmtId="1" fontId="11" fillId="0" borderId="10" xfId="48" applyNumberFormat="1" applyFont="1" applyBorder="1" applyAlignment="1">
      <alignment horizontal="center" vertical="center"/>
      <protection/>
    </xf>
    <xf numFmtId="164" fontId="11" fillId="0" borderId="10" xfId="48" applyNumberFormat="1" applyFont="1" applyBorder="1" applyAlignment="1">
      <alignment horizontal="left" vertical="center" wrapText="1"/>
      <protection/>
    </xf>
    <xf numFmtId="1" fontId="11" fillId="0" borderId="10" xfId="48" applyNumberFormat="1" applyFont="1" applyFill="1" applyBorder="1" applyAlignment="1">
      <alignment horizontal="center" vertical="center"/>
      <protection/>
    </xf>
    <xf numFmtId="0" fontId="0" fillId="0" borderId="10" xfId="0" applyBorder="1" applyAlignment="1">
      <alignment wrapText="1"/>
    </xf>
    <xf numFmtId="14" fontId="0" fillId="0" borderId="10" xfId="0" applyNumberFormat="1" applyBorder="1" applyAlignment="1">
      <alignment vertical="center"/>
    </xf>
    <xf numFmtId="14" fontId="0" fillId="0" borderId="10" xfId="0" applyNumberFormat="1" applyBorder="1" applyAlignment="1">
      <alignment vertical="center" wrapText="1"/>
    </xf>
    <xf numFmtId="49" fontId="0" fillId="34" borderId="10" xfId="0" applyNumberFormat="1" applyFill="1" applyBorder="1" applyAlignment="1">
      <alignment vertical="center" wrapText="1"/>
    </xf>
    <xf numFmtId="0" fontId="11" fillId="33" borderId="11" xfId="48" applyFont="1" applyFill="1" applyBorder="1" applyAlignment="1">
      <alignment horizontal="left" vertical="center" wrapText="1"/>
      <protection/>
    </xf>
    <xf numFmtId="0" fontId="11" fillId="33" borderId="13" xfId="48" applyFont="1" applyFill="1" applyBorder="1" applyAlignment="1">
      <alignment horizontal="left" vertical="center" wrapText="1"/>
      <protection/>
    </xf>
    <xf numFmtId="0" fontId="11" fillId="33" borderId="14" xfId="48" applyFont="1" applyFill="1" applyBorder="1" applyAlignment="1">
      <alignment horizontal="left" vertical="center" wrapText="1"/>
      <protection/>
    </xf>
    <xf numFmtId="0" fontId="11" fillId="0" borderId="11" xfId="48" applyFont="1" applyBorder="1" applyAlignment="1">
      <alignment horizontal="right" vertical="center" wrapText="1"/>
      <protection/>
    </xf>
    <xf numFmtId="0" fontId="11" fillId="0" borderId="13" xfId="48" applyFont="1" applyBorder="1" applyAlignment="1">
      <alignment horizontal="right" vertical="center" wrapText="1"/>
      <protection/>
    </xf>
    <xf numFmtId="0" fontId="11" fillId="0" borderId="14" xfId="48" applyFont="1" applyBorder="1" applyAlignment="1">
      <alignment horizontal="right" vertical="center" wrapText="1"/>
      <protection/>
    </xf>
    <xf numFmtId="0" fontId="11" fillId="0" borderId="14" xfId="48" applyFont="1" applyBorder="1" applyAlignment="1">
      <alignment horizontal="right" vertical="center" wrapText="1"/>
      <protection/>
    </xf>
    <xf numFmtId="0" fontId="11" fillId="0" borderId="19" xfId="48" applyFont="1" applyBorder="1" applyAlignment="1">
      <alignment horizontal="right" vertical="center" wrapText="1"/>
      <protection/>
    </xf>
    <xf numFmtId="0" fontId="11" fillId="0" borderId="10" xfId="48" applyFont="1" applyBorder="1" applyAlignment="1">
      <alignment horizontal="right" vertical="center" wrapText="1"/>
      <protection/>
    </xf>
    <xf numFmtId="0" fontId="0" fillId="0" borderId="10" xfId="0" applyBorder="1" applyAlignment="1">
      <alignment horizontal="right" vertical="center"/>
    </xf>
    <xf numFmtId="0" fontId="0" fillId="0" borderId="10" xfId="0" applyNumberFormat="1" applyFont="1" applyBorder="1" applyAlignment="1">
      <alignment horizontal="right"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2:P90"/>
  <sheetViews>
    <sheetView zoomScalePageLayoutView="0" workbookViewId="0" topLeftCell="A1">
      <selection activeCell="B91" sqref="B91"/>
    </sheetView>
  </sheetViews>
  <sheetFormatPr defaultColWidth="9.140625" defaultRowHeight="15"/>
  <cols>
    <col min="1" max="1" width="12.7109375" style="0" customWidth="1"/>
    <col min="2" max="2" width="8.421875" style="0" customWidth="1"/>
    <col min="3" max="3" width="39.140625" style="0" customWidth="1"/>
    <col min="4" max="4" width="14.421875" style="0" customWidth="1"/>
    <col min="5" max="6" width="16.00390625" style="0" customWidth="1"/>
    <col min="7" max="7" width="23.140625" style="0" customWidth="1"/>
  </cols>
  <sheetData>
    <row r="2" spans="2:6" ht="16.5" customHeight="1">
      <c r="B2" s="12" t="s">
        <v>0</v>
      </c>
      <c r="C2" s="12"/>
      <c r="D2" s="13"/>
      <c r="E2" s="10"/>
      <c r="F2" s="10"/>
    </row>
    <row r="3" spans="2:7" ht="49.5" customHeight="1">
      <c r="B3" s="58" t="s">
        <v>17</v>
      </c>
      <c r="C3" s="59"/>
      <c r="D3" s="59"/>
      <c r="E3" s="59"/>
      <c r="F3" s="59"/>
      <c r="G3" s="59"/>
    </row>
    <row r="6" spans="1:8" ht="30">
      <c r="A6" s="14" t="s">
        <v>20</v>
      </c>
      <c r="B6" s="14" t="s">
        <v>7</v>
      </c>
      <c r="C6" s="14" t="s">
        <v>11</v>
      </c>
      <c r="D6" s="14" t="s">
        <v>12</v>
      </c>
      <c r="E6" s="14" t="s">
        <v>13</v>
      </c>
      <c r="F6" s="14" t="s">
        <v>4</v>
      </c>
      <c r="G6" s="14" t="s">
        <v>14</v>
      </c>
      <c r="H6" s="11"/>
    </row>
    <row r="7" spans="1:8" ht="75">
      <c r="A7" s="19" t="s">
        <v>21</v>
      </c>
      <c r="B7" s="17">
        <v>1</v>
      </c>
      <c r="C7" s="16" t="s">
        <v>18</v>
      </c>
      <c r="D7" s="17">
        <v>713</v>
      </c>
      <c r="E7" s="20">
        <v>111335</v>
      </c>
      <c r="F7" s="16" t="s">
        <v>28</v>
      </c>
      <c r="G7" s="18" t="s">
        <v>19</v>
      </c>
      <c r="H7" s="11"/>
    </row>
    <row r="8" spans="1:8" ht="60">
      <c r="A8" s="54" t="s">
        <v>29</v>
      </c>
      <c r="B8" s="16">
        <v>1</v>
      </c>
      <c r="C8" s="16" t="s">
        <v>22</v>
      </c>
      <c r="D8" s="16">
        <v>5308</v>
      </c>
      <c r="E8" s="20">
        <v>553557.28</v>
      </c>
      <c r="F8" s="16" t="s">
        <v>27</v>
      </c>
      <c r="G8" s="16" t="s">
        <v>23</v>
      </c>
      <c r="H8" s="11"/>
    </row>
    <row r="9" spans="1:7" ht="90">
      <c r="A9" s="56"/>
      <c r="B9" s="16">
        <v>2</v>
      </c>
      <c r="C9" s="16" t="s">
        <v>24</v>
      </c>
      <c r="D9" s="16">
        <v>23412</v>
      </c>
      <c r="E9" s="20">
        <f>146547.27+440000+69000</f>
        <v>655547.27</v>
      </c>
      <c r="F9" s="16" t="s">
        <v>25</v>
      </c>
      <c r="G9" s="16" t="s">
        <v>26</v>
      </c>
    </row>
    <row r="10" spans="1:7" ht="30" customHeight="1">
      <c r="A10" s="50" t="s">
        <v>52</v>
      </c>
      <c r="B10" s="21">
        <v>1</v>
      </c>
      <c r="C10" s="16" t="s">
        <v>46</v>
      </c>
      <c r="D10" s="22">
        <v>13</v>
      </c>
      <c r="E10" s="20">
        <v>47364.17</v>
      </c>
      <c r="F10" s="25" t="s">
        <v>73</v>
      </c>
      <c r="G10" s="23" t="s">
        <v>47</v>
      </c>
    </row>
    <row r="11" spans="1:7" ht="30">
      <c r="A11" s="50"/>
      <c r="B11" s="21">
        <v>2</v>
      </c>
      <c r="C11" s="16" t="s">
        <v>46</v>
      </c>
      <c r="D11" s="24">
        <v>3</v>
      </c>
      <c r="E11" s="20">
        <v>2606.24</v>
      </c>
      <c r="F11" s="25" t="s">
        <v>74</v>
      </c>
      <c r="G11" s="25" t="s">
        <v>48</v>
      </c>
    </row>
    <row r="12" spans="1:7" ht="45">
      <c r="A12" s="50"/>
      <c r="B12" s="21">
        <v>3</v>
      </c>
      <c r="C12" s="16" t="s">
        <v>30</v>
      </c>
      <c r="D12" s="22">
        <v>1</v>
      </c>
      <c r="E12" s="20">
        <v>5103.6</v>
      </c>
      <c r="F12" s="25" t="s">
        <v>75</v>
      </c>
      <c r="G12" s="23" t="s">
        <v>31</v>
      </c>
    </row>
    <row r="13" spans="1:7" ht="30">
      <c r="A13" s="50"/>
      <c r="B13" s="21">
        <v>4</v>
      </c>
      <c r="C13" s="16" t="s">
        <v>32</v>
      </c>
      <c r="D13" s="22">
        <v>8</v>
      </c>
      <c r="E13" s="20">
        <v>42487.47</v>
      </c>
      <c r="F13" s="25" t="s">
        <v>75</v>
      </c>
      <c r="G13" s="23" t="s">
        <v>31</v>
      </c>
    </row>
    <row r="14" spans="1:7" ht="60">
      <c r="A14" s="50"/>
      <c r="B14" s="21">
        <v>5</v>
      </c>
      <c r="C14" s="16" t="s">
        <v>33</v>
      </c>
      <c r="D14" s="22">
        <v>21</v>
      </c>
      <c r="E14" s="20">
        <v>11083.02</v>
      </c>
      <c r="F14" s="25" t="s">
        <v>76</v>
      </c>
      <c r="G14" s="25" t="s">
        <v>49</v>
      </c>
    </row>
    <row r="15" spans="1:7" ht="30">
      <c r="A15" s="50"/>
      <c r="B15" s="21">
        <v>6</v>
      </c>
      <c r="C15" s="16" t="s">
        <v>34</v>
      </c>
      <c r="D15" s="22">
        <v>8</v>
      </c>
      <c r="E15" s="20">
        <v>12010</v>
      </c>
      <c r="F15" s="25" t="s">
        <v>77</v>
      </c>
      <c r="G15" s="23" t="s">
        <v>50</v>
      </c>
    </row>
    <row r="16" spans="1:7" ht="30">
      <c r="A16" s="50"/>
      <c r="B16" s="21">
        <v>7</v>
      </c>
      <c r="C16" s="16" t="s">
        <v>35</v>
      </c>
      <c r="D16" s="22">
        <v>79</v>
      </c>
      <c r="E16" s="20">
        <v>338166.68</v>
      </c>
      <c r="F16" s="25" t="s">
        <v>74</v>
      </c>
      <c r="G16" s="25" t="s">
        <v>51</v>
      </c>
    </row>
    <row r="17" spans="1:7" ht="30">
      <c r="A17" s="50"/>
      <c r="B17" s="21">
        <v>8</v>
      </c>
      <c r="C17" s="16" t="s">
        <v>36</v>
      </c>
      <c r="D17" s="24">
        <v>69</v>
      </c>
      <c r="E17" s="20">
        <v>124338.75</v>
      </c>
      <c r="F17" s="25" t="s">
        <v>74</v>
      </c>
      <c r="G17" s="25" t="s">
        <v>51</v>
      </c>
    </row>
    <row r="18" spans="1:7" ht="30">
      <c r="A18" s="50"/>
      <c r="B18" s="21">
        <v>9</v>
      </c>
      <c r="C18" s="16" t="s">
        <v>35</v>
      </c>
      <c r="D18" s="22">
        <v>11</v>
      </c>
      <c r="E18" s="20">
        <v>10281.99</v>
      </c>
      <c r="F18" s="25" t="s">
        <v>74</v>
      </c>
      <c r="G18" s="23" t="s">
        <v>61</v>
      </c>
    </row>
    <row r="19" spans="1:7" ht="30">
      <c r="A19" s="50"/>
      <c r="B19" s="21">
        <v>10</v>
      </c>
      <c r="C19" s="16" t="s">
        <v>36</v>
      </c>
      <c r="D19" s="24">
        <v>6</v>
      </c>
      <c r="E19" s="20">
        <v>4863</v>
      </c>
      <c r="F19" s="25" t="s">
        <v>74</v>
      </c>
      <c r="G19" s="23" t="s">
        <v>62</v>
      </c>
    </row>
    <row r="20" spans="1:7" ht="30">
      <c r="A20" s="50"/>
      <c r="B20" s="21">
        <v>11</v>
      </c>
      <c r="C20" s="16" t="s">
        <v>37</v>
      </c>
      <c r="D20" s="24">
        <v>9</v>
      </c>
      <c r="E20" s="20">
        <v>2940</v>
      </c>
      <c r="F20" s="25" t="s">
        <v>78</v>
      </c>
      <c r="G20" s="26" t="s">
        <v>63</v>
      </c>
    </row>
    <row r="21" spans="1:7" ht="30">
      <c r="A21" s="50"/>
      <c r="B21" s="21">
        <v>12</v>
      </c>
      <c r="C21" s="16" t="s">
        <v>38</v>
      </c>
      <c r="D21" s="24">
        <v>153</v>
      </c>
      <c r="E21" s="20">
        <v>21090.36</v>
      </c>
      <c r="F21" s="25" t="s">
        <v>75</v>
      </c>
      <c r="G21" s="23" t="s">
        <v>31</v>
      </c>
    </row>
    <row r="22" spans="1:7" ht="30">
      <c r="A22" s="50"/>
      <c r="B22" s="21">
        <v>13</v>
      </c>
      <c r="C22" s="16" t="s">
        <v>39</v>
      </c>
      <c r="D22" s="24">
        <v>7</v>
      </c>
      <c r="E22" s="20">
        <v>5500</v>
      </c>
      <c r="F22" s="25" t="s">
        <v>75</v>
      </c>
      <c r="G22" s="23" t="s">
        <v>50</v>
      </c>
    </row>
    <row r="23" spans="1:7" ht="30">
      <c r="A23" s="50"/>
      <c r="B23" s="21">
        <v>14</v>
      </c>
      <c r="C23" s="16" t="s">
        <v>39</v>
      </c>
      <c r="D23" s="22">
        <v>40</v>
      </c>
      <c r="E23" s="20">
        <v>28629.04</v>
      </c>
      <c r="F23" s="25" t="s">
        <v>75</v>
      </c>
      <c r="G23" s="23" t="s">
        <v>50</v>
      </c>
    </row>
    <row r="24" spans="1:7" ht="30">
      <c r="A24" s="50"/>
      <c r="B24" s="21">
        <v>15</v>
      </c>
      <c r="C24" s="16" t="s">
        <v>39</v>
      </c>
      <c r="D24" s="22">
        <v>2</v>
      </c>
      <c r="E24" s="20">
        <v>3627.2</v>
      </c>
      <c r="F24" s="25" t="s">
        <v>74</v>
      </c>
      <c r="G24" s="23" t="s">
        <v>50</v>
      </c>
    </row>
    <row r="25" spans="1:7" ht="30">
      <c r="A25" s="50"/>
      <c r="B25" s="21">
        <v>16</v>
      </c>
      <c r="C25" s="16" t="s">
        <v>39</v>
      </c>
      <c r="D25" s="24">
        <v>10</v>
      </c>
      <c r="E25" s="20">
        <v>25395.1</v>
      </c>
      <c r="F25" s="25" t="s">
        <v>75</v>
      </c>
      <c r="G25" s="23" t="s">
        <v>31</v>
      </c>
    </row>
    <row r="26" spans="1:7" ht="45">
      <c r="A26" s="50"/>
      <c r="B26" s="21">
        <v>17</v>
      </c>
      <c r="C26" s="16" t="s">
        <v>40</v>
      </c>
      <c r="D26" s="24">
        <v>44</v>
      </c>
      <c r="E26" s="20">
        <v>70914.72</v>
      </c>
      <c r="F26" s="25" t="s">
        <v>74</v>
      </c>
      <c r="G26" s="23" t="s">
        <v>50</v>
      </c>
    </row>
    <row r="27" spans="1:16" ht="45">
      <c r="A27" s="50"/>
      <c r="B27" s="21">
        <v>18</v>
      </c>
      <c r="C27" s="16" t="s">
        <v>41</v>
      </c>
      <c r="D27" s="24">
        <v>141</v>
      </c>
      <c r="E27" s="20">
        <v>293787.34</v>
      </c>
      <c r="F27" s="25" t="s">
        <v>79</v>
      </c>
      <c r="G27" s="23" t="s">
        <v>64</v>
      </c>
      <c r="M27" s="57"/>
      <c r="N27" s="57"/>
      <c r="O27" s="57"/>
      <c r="P27" s="57"/>
    </row>
    <row r="28" spans="1:7" ht="30">
      <c r="A28" s="50"/>
      <c r="B28" s="21">
        <v>19</v>
      </c>
      <c r="C28" s="16" t="s">
        <v>42</v>
      </c>
      <c r="D28" s="22">
        <v>15</v>
      </c>
      <c r="E28" s="20">
        <v>74434.62</v>
      </c>
      <c r="F28" s="25" t="s">
        <v>80</v>
      </c>
      <c r="G28" s="25" t="s">
        <v>65</v>
      </c>
    </row>
    <row r="29" spans="1:7" ht="30">
      <c r="A29" s="50"/>
      <c r="B29" s="21">
        <v>20</v>
      </c>
      <c r="C29" s="16" t="s">
        <v>43</v>
      </c>
      <c r="D29" s="27">
        <v>12</v>
      </c>
      <c r="E29" s="20">
        <v>58000</v>
      </c>
      <c r="F29" s="25" t="s">
        <v>81</v>
      </c>
      <c r="G29" s="25" t="s">
        <v>66</v>
      </c>
    </row>
    <row r="30" spans="1:7" ht="30">
      <c r="A30" s="50"/>
      <c r="B30" s="21">
        <v>21</v>
      </c>
      <c r="C30" s="16" t="s">
        <v>44</v>
      </c>
      <c r="D30" s="27">
        <v>38</v>
      </c>
      <c r="E30" s="20">
        <v>44181.66</v>
      </c>
      <c r="F30" s="25" t="s">
        <v>82</v>
      </c>
      <c r="G30" s="28" t="s">
        <v>67</v>
      </c>
    </row>
    <row r="31" spans="1:7" ht="15">
      <c r="A31" s="50"/>
      <c r="B31" s="21">
        <v>22</v>
      </c>
      <c r="C31" s="16" t="s">
        <v>45</v>
      </c>
      <c r="D31" s="27">
        <v>515</v>
      </c>
      <c r="E31" s="20">
        <v>963999.38</v>
      </c>
      <c r="F31" s="25" t="s">
        <v>74</v>
      </c>
      <c r="G31" s="23" t="s">
        <v>61</v>
      </c>
    </row>
    <row r="32" spans="1:7" ht="90" customHeight="1">
      <c r="A32" s="50" t="s">
        <v>68</v>
      </c>
      <c r="B32" s="16">
        <v>1</v>
      </c>
      <c r="C32" s="16" t="s">
        <v>53</v>
      </c>
      <c r="D32" s="16">
        <v>1</v>
      </c>
      <c r="E32" s="20">
        <v>11760</v>
      </c>
      <c r="F32" s="16" t="s">
        <v>54</v>
      </c>
      <c r="G32" s="16" t="s">
        <v>55</v>
      </c>
    </row>
    <row r="33" spans="1:7" ht="30">
      <c r="A33" s="50"/>
      <c r="B33" s="16">
        <v>2</v>
      </c>
      <c r="C33" s="16" t="s">
        <v>53</v>
      </c>
      <c r="D33" s="16">
        <v>1</v>
      </c>
      <c r="E33" s="20">
        <v>13920</v>
      </c>
      <c r="F33" s="16" t="s">
        <v>56</v>
      </c>
      <c r="G33" s="16" t="s">
        <v>55</v>
      </c>
    </row>
    <row r="34" spans="1:7" ht="30">
      <c r="A34" s="50"/>
      <c r="B34" s="16">
        <v>3</v>
      </c>
      <c r="C34" s="16" t="s">
        <v>53</v>
      </c>
      <c r="D34" s="16">
        <v>1</v>
      </c>
      <c r="E34" s="20">
        <v>9650</v>
      </c>
      <c r="F34" s="16" t="s">
        <v>57</v>
      </c>
      <c r="G34" s="16" t="s">
        <v>55</v>
      </c>
    </row>
    <row r="35" spans="1:7" ht="30">
      <c r="A35" s="50"/>
      <c r="B35" s="16">
        <v>4</v>
      </c>
      <c r="C35" s="16" t="s">
        <v>53</v>
      </c>
      <c r="D35" s="16">
        <v>7</v>
      </c>
      <c r="E35" s="20">
        <v>45607.16</v>
      </c>
      <c r="F35" s="16" t="s">
        <v>58</v>
      </c>
      <c r="G35" s="16" t="s">
        <v>55</v>
      </c>
    </row>
    <row r="36" spans="1:7" ht="30">
      <c r="A36" s="50"/>
      <c r="B36" s="16">
        <v>5</v>
      </c>
      <c r="C36" s="16" t="s">
        <v>53</v>
      </c>
      <c r="D36" s="16">
        <v>3</v>
      </c>
      <c r="E36" s="20">
        <v>27450</v>
      </c>
      <c r="F36" s="16" t="s">
        <v>59</v>
      </c>
      <c r="G36" s="16" t="s">
        <v>55</v>
      </c>
    </row>
    <row r="37" spans="1:7" ht="30">
      <c r="A37" s="50"/>
      <c r="B37" s="16">
        <v>6</v>
      </c>
      <c r="C37" s="16" t="s">
        <v>53</v>
      </c>
      <c r="D37" s="16">
        <v>22</v>
      </c>
      <c r="E37" s="20">
        <v>86730.31</v>
      </c>
      <c r="F37" s="16" t="s">
        <v>60</v>
      </c>
      <c r="G37" s="16" t="s">
        <v>55</v>
      </c>
    </row>
    <row r="38" spans="1:7" ht="60">
      <c r="A38" s="29" t="s">
        <v>72</v>
      </c>
      <c r="B38" s="16">
        <v>1</v>
      </c>
      <c r="C38" s="16" t="s">
        <v>69</v>
      </c>
      <c r="D38" s="16">
        <v>2</v>
      </c>
      <c r="E38" s="20">
        <v>305.42</v>
      </c>
      <c r="F38" s="16" t="s">
        <v>70</v>
      </c>
      <c r="G38" s="16" t="s">
        <v>71</v>
      </c>
    </row>
    <row r="39" spans="1:7" ht="90">
      <c r="A39" s="29" t="s">
        <v>148</v>
      </c>
      <c r="B39" s="29">
        <v>1</v>
      </c>
      <c r="C39" s="29" t="s">
        <v>149</v>
      </c>
      <c r="D39" s="29">
        <v>757</v>
      </c>
      <c r="E39" s="20">
        <v>24770</v>
      </c>
      <c r="F39" s="29" t="s">
        <v>150</v>
      </c>
      <c r="G39" s="29" t="s">
        <v>151</v>
      </c>
    </row>
    <row r="40" spans="1:7" ht="45">
      <c r="A40" s="50" t="s">
        <v>100</v>
      </c>
      <c r="B40" s="29">
        <v>1</v>
      </c>
      <c r="C40" s="29" t="s">
        <v>40</v>
      </c>
      <c r="D40" s="29">
        <v>48</v>
      </c>
      <c r="E40" s="20">
        <v>93448.47</v>
      </c>
      <c r="F40" s="29" t="s">
        <v>83</v>
      </c>
      <c r="G40" s="29" t="s">
        <v>84</v>
      </c>
    </row>
    <row r="41" spans="1:7" ht="75">
      <c r="A41" s="50"/>
      <c r="B41" s="29">
        <v>2</v>
      </c>
      <c r="C41" s="29" t="s">
        <v>85</v>
      </c>
      <c r="D41" s="29">
        <v>109</v>
      </c>
      <c r="E41" s="20">
        <v>257784.07</v>
      </c>
      <c r="F41" s="29" t="s">
        <v>86</v>
      </c>
      <c r="G41" s="29" t="s">
        <v>87</v>
      </c>
    </row>
    <row r="42" spans="1:7" ht="45">
      <c r="A42" s="50"/>
      <c r="B42" s="29">
        <v>3</v>
      </c>
      <c r="C42" s="29" t="s">
        <v>88</v>
      </c>
      <c r="D42" s="29">
        <v>5</v>
      </c>
      <c r="E42" s="20">
        <v>13895.41</v>
      </c>
      <c r="F42" s="29" t="s">
        <v>89</v>
      </c>
      <c r="G42" s="29" t="s">
        <v>90</v>
      </c>
    </row>
    <row r="43" spans="1:7" ht="75">
      <c r="A43" s="50"/>
      <c r="B43" s="29">
        <v>4</v>
      </c>
      <c r="C43" s="29" t="s">
        <v>91</v>
      </c>
      <c r="D43" s="29">
        <v>13</v>
      </c>
      <c r="E43" s="20">
        <v>10500</v>
      </c>
      <c r="F43" s="29" t="s">
        <v>92</v>
      </c>
      <c r="G43" s="29" t="s">
        <v>93</v>
      </c>
    </row>
    <row r="44" spans="1:7" ht="30">
      <c r="A44" s="50"/>
      <c r="B44" s="29">
        <v>5</v>
      </c>
      <c r="C44" s="29" t="s">
        <v>94</v>
      </c>
      <c r="D44" s="29">
        <v>123</v>
      </c>
      <c r="E44" s="20">
        <v>20773.19</v>
      </c>
      <c r="F44" s="29" t="s">
        <v>95</v>
      </c>
      <c r="G44" s="29" t="s">
        <v>96</v>
      </c>
    </row>
    <row r="45" spans="1:7" ht="30">
      <c r="A45" s="50"/>
      <c r="B45" s="29">
        <v>6</v>
      </c>
      <c r="C45" s="29" t="s">
        <v>94</v>
      </c>
      <c r="D45" s="29">
        <v>99</v>
      </c>
      <c r="E45" s="20">
        <v>16208.52</v>
      </c>
      <c r="F45" s="29" t="s">
        <v>97</v>
      </c>
      <c r="G45" s="29" t="s">
        <v>96</v>
      </c>
    </row>
    <row r="46" spans="1:7" ht="30">
      <c r="A46" s="50"/>
      <c r="B46" s="29">
        <v>7</v>
      </c>
      <c r="C46" s="29" t="s">
        <v>94</v>
      </c>
      <c r="D46" s="29">
        <v>14</v>
      </c>
      <c r="E46" s="20">
        <v>1150</v>
      </c>
      <c r="F46" s="29" t="s">
        <v>98</v>
      </c>
      <c r="G46" s="29" t="s">
        <v>96</v>
      </c>
    </row>
    <row r="47" spans="1:7" ht="30">
      <c r="A47" s="50"/>
      <c r="B47" s="29">
        <v>8</v>
      </c>
      <c r="C47" s="29" t="s">
        <v>94</v>
      </c>
      <c r="D47" s="29">
        <v>44</v>
      </c>
      <c r="E47" s="20">
        <v>4968</v>
      </c>
      <c r="F47" s="29" t="s">
        <v>99</v>
      </c>
      <c r="G47" s="29" t="s">
        <v>96</v>
      </c>
    </row>
    <row r="48" spans="1:7" ht="30">
      <c r="A48" s="51" t="s">
        <v>110</v>
      </c>
      <c r="B48" s="29">
        <v>1</v>
      </c>
      <c r="C48" s="29" t="s">
        <v>94</v>
      </c>
      <c r="D48" s="29">
        <v>18</v>
      </c>
      <c r="E48" s="20">
        <v>3555.13</v>
      </c>
      <c r="F48" s="29" t="s">
        <v>101</v>
      </c>
      <c r="G48" s="29" t="s">
        <v>96</v>
      </c>
    </row>
    <row r="49" spans="1:7" ht="45">
      <c r="A49" s="52"/>
      <c r="B49" s="29">
        <v>2</v>
      </c>
      <c r="C49" s="29" t="s">
        <v>88</v>
      </c>
      <c r="D49" s="29">
        <v>7</v>
      </c>
      <c r="E49" s="20">
        <v>35527.04</v>
      </c>
      <c r="F49" s="29" t="s">
        <v>102</v>
      </c>
      <c r="G49" s="29" t="s">
        <v>90</v>
      </c>
    </row>
    <row r="50" spans="1:7" ht="45">
      <c r="A50" s="52"/>
      <c r="B50" s="29">
        <v>3</v>
      </c>
      <c r="C50" s="29" t="s">
        <v>103</v>
      </c>
      <c r="D50" s="29">
        <v>6</v>
      </c>
      <c r="E50" s="20">
        <v>3895</v>
      </c>
      <c r="F50" s="29" t="s">
        <v>104</v>
      </c>
      <c r="G50" s="29" t="s">
        <v>105</v>
      </c>
    </row>
    <row r="51" spans="1:7" ht="75">
      <c r="A51" s="52"/>
      <c r="B51" s="29">
        <v>4</v>
      </c>
      <c r="C51" s="29" t="s">
        <v>85</v>
      </c>
      <c r="D51" s="29">
        <v>40</v>
      </c>
      <c r="E51" s="20">
        <v>75408.77</v>
      </c>
      <c r="F51" s="29" t="s">
        <v>106</v>
      </c>
      <c r="G51" s="29" t="s">
        <v>87</v>
      </c>
    </row>
    <row r="52" spans="1:7" ht="45">
      <c r="A52" s="52"/>
      <c r="B52" s="29">
        <v>5</v>
      </c>
      <c r="C52" s="29" t="s">
        <v>40</v>
      </c>
      <c r="D52" s="29">
        <v>29</v>
      </c>
      <c r="E52" s="20">
        <v>48424</v>
      </c>
      <c r="F52" s="29" t="s">
        <v>102</v>
      </c>
      <c r="G52" s="29" t="s">
        <v>84</v>
      </c>
    </row>
    <row r="53" spans="1:7" ht="30">
      <c r="A53" s="53"/>
      <c r="B53" s="29">
        <v>6</v>
      </c>
      <c r="C53" s="29" t="s">
        <v>107</v>
      </c>
      <c r="D53" s="29">
        <v>3</v>
      </c>
      <c r="E53" s="20">
        <v>2250</v>
      </c>
      <c r="F53" s="29" t="s">
        <v>108</v>
      </c>
      <c r="G53" s="29" t="s">
        <v>109</v>
      </c>
    </row>
    <row r="54" spans="1:7" ht="75">
      <c r="A54" s="50" t="s">
        <v>115</v>
      </c>
      <c r="B54" s="29">
        <v>1</v>
      </c>
      <c r="C54" s="29" t="s">
        <v>85</v>
      </c>
      <c r="D54" s="29">
        <v>50</v>
      </c>
      <c r="E54" s="20">
        <v>151390</v>
      </c>
      <c r="F54" s="29" t="s">
        <v>111</v>
      </c>
      <c r="G54" s="29" t="s">
        <v>87</v>
      </c>
    </row>
    <row r="55" spans="1:7" ht="45">
      <c r="A55" s="50"/>
      <c r="B55" s="29">
        <v>2</v>
      </c>
      <c r="C55" s="29" t="s">
        <v>88</v>
      </c>
      <c r="D55" s="29">
        <v>2</v>
      </c>
      <c r="E55" s="20">
        <v>4996</v>
      </c>
      <c r="F55" s="29" t="s">
        <v>112</v>
      </c>
      <c r="G55" s="29" t="s">
        <v>90</v>
      </c>
    </row>
    <row r="56" spans="1:7" ht="60">
      <c r="A56" s="50"/>
      <c r="B56" s="29">
        <v>3</v>
      </c>
      <c r="C56" s="29" t="s">
        <v>94</v>
      </c>
      <c r="D56" s="29">
        <v>67</v>
      </c>
      <c r="E56" s="38" t="s">
        <v>116</v>
      </c>
      <c r="F56" s="29" t="s">
        <v>113</v>
      </c>
      <c r="G56" s="29" t="s">
        <v>96</v>
      </c>
    </row>
    <row r="57" spans="1:7" ht="45">
      <c r="A57" s="50"/>
      <c r="B57" s="29">
        <v>4</v>
      </c>
      <c r="C57" s="29" t="s">
        <v>40</v>
      </c>
      <c r="D57" s="29">
        <v>47</v>
      </c>
      <c r="E57" s="20">
        <v>65515.8</v>
      </c>
      <c r="F57" s="29" t="s">
        <v>114</v>
      </c>
      <c r="G57" s="29" t="s">
        <v>84</v>
      </c>
    </row>
    <row r="58" spans="1:7" ht="45" customHeight="1">
      <c r="A58" s="50" t="s">
        <v>133</v>
      </c>
      <c r="B58" s="39">
        <v>1</v>
      </c>
      <c r="C58" s="29" t="s">
        <v>94</v>
      </c>
      <c r="D58" s="29">
        <v>4</v>
      </c>
      <c r="E58" s="20">
        <v>675.39</v>
      </c>
      <c r="F58" s="29" t="s">
        <v>117</v>
      </c>
      <c r="G58" s="29" t="s">
        <v>118</v>
      </c>
    </row>
    <row r="59" spans="1:7" ht="75">
      <c r="A59" s="50"/>
      <c r="B59" s="39">
        <v>2</v>
      </c>
      <c r="C59" s="29" t="s">
        <v>85</v>
      </c>
      <c r="D59" s="29">
        <v>60</v>
      </c>
      <c r="E59" s="20">
        <v>174534.61</v>
      </c>
      <c r="F59" s="29" t="s">
        <v>119</v>
      </c>
      <c r="G59" s="29" t="s">
        <v>87</v>
      </c>
    </row>
    <row r="60" spans="1:7" ht="210">
      <c r="A60" s="50"/>
      <c r="B60" s="39">
        <v>3</v>
      </c>
      <c r="C60" s="29" t="s">
        <v>40</v>
      </c>
      <c r="D60" s="29">
        <v>26</v>
      </c>
      <c r="E60" s="20">
        <v>44662.12</v>
      </c>
      <c r="F60" s="29" t="s">
        <v>120</v>
      </c>
      <c r="G60" s="29" t="s">
        <v>84</v>
      </c>
    </row>
    <row r="61" spans="1:7" ht="15">
      <c r="A61" s="50"/>
      <c r="B61" s="39">
        <v>4</v>
      </c>
      <c r="C61" s="29" t="s">
        <v>121</v>
      </c>
      <c r="D61" s="29">
        <v>22</v>
      </c>
      <c r="E61" s="20">
        <v>20435.48</v>
      </c>
      <c r="F61" s="29" t="s">
        <v>122</v>
      </c>
      <c r="G61" s="29" t="s">
        <v>48</v>
      </c>
    </row>
    <row r="62" spans="1:7" ht="30">
      <c r="A62" s="50"/>
      <c r="B62" s="39">
        <v>5</v>
      </c>
      <c r="C62" s="29" t="s">
        <v>94</v>
      </c>
      <c r="D62" s="29">
        <v>54</v>
      </c>
      <c r="E62" s="20">
        <v>7388.91</v>
      </c>
      <c r="F62" s="29" t="s">
        <v>123</v>
      </c>
      <c r="G62" s="29" t="s">
        <v>96</v>
      </c>
    </row>
    <row r="63" spans="1:7" ht="60">
      <c r="A63" s="50"/>
      <c r="B63" s="39">
        <v>6</v>
      </c>
      <c r="C63" s="29" t="s">
        <v>124</v>
      </c>
      <c r="D63" s="29">
        <v>7</v>
      </c>
      <c r="E63" s="20">
        <v>902</v>
      </c>
      <c r="F63" s="29" t="s">
        <v>125</v>
      </c>
      <c r="G63" s="29" t="s">
        <v>126</v>
      </c>
    </row>
    <row r="64" spans="1:7" ht="270">
      <c r="A64" s="50"/>
      <c r="B64" s="39">
        <v>7</v>
      </c>
      <c r="C64" s="29" t="s">
        <v>88</v>
      </c>
      <c r="D64" s="29">
        <v>10</v>
      </c>
      <c r="E64" s="20">
        <v>28951.44</v>
      </c>
      <c r="F64" s="29" t="s">
        <v>127</v>
      </c>
      <c r="G64" s="29" t="s">
        <v>90</v>
      </c>
    </row>
    <row r="65" spans="1:7" ht="30">
      <c r="A65" s="50"/>
      <c r="B65" s="39">
        <v>8</v>
      </c>
      <c r="C65" s="29" t="s">
        <v>94</v>
      </c>
      <c r="D65" s="29">
        <v>32</v>
      </c>
      <c r="E65" s="20">
        <v>4275</v>
      </c>
      <c r="F65" s="29" t="s">
        <v>128</v>
      </c>
      <c r="G65" s="29" t="s">
        <v>126</v>
      </c>
    </row>
    <row r="66" spans="1:7" ht="30">
      <c r="A66" s="50"/>
      <c r="B66" s="39">
        <v>9</v>
      </c>
      <c r="C66" s="29" t="s">
        <v>129</v>
      </c>
      <c r="D66" s="29">
        <v>2</v>
      </c>
      <c r="E66" s="20">
        <v>4000</v>
      </c>
      <c r="F66" s="29" t="s">
        <v>130</v>
      </c>
      <c r="G66" s="29" t="s">
        <v>109</v>
      </c>
    </row>
    <row r="67" spans="1:7" ht="30">
      <c r="A67" s="50"/>
      <c r="B67" s="39">
        <v>10</v>
      </c>
      <c r="C67" s="29" t="s">
        <v>131</v>
      </c>
      <c r="D67" s="29">
        <v>4</v>
      </c>
      <c r="E67" s="20">
        <v>3500</v>
      </c>
      <c r="F67" s="29" t="s">
        <v>132</v>
      </c>
      <c r="G67" s="29" t="s">
        <v>109</v>
      </c>
    </row>
    <row r="68" spans="1:7" ht="75">
      <c r="A68" s="50" t="s">
        <v>138</v>
      </c>
      <c r="B68" s="39">
        <v>1</v>
      </c>
      <c r="C68" s="32" t="s">
        <v>85</v>
      </c>
      <c r="D68" s="33">
        <v>102</v>
      </c>
      <c r="E68" s="33">
        <v>299777.07</v>
      </c>
      <c r="F68" s="29" t="s">
        <v>134</v>
      </c>
      <c r="G68" s="34" t="s">
        <v>87</v>
      </c>
    </row>
    <row r="69" spans="1:7" ht="30">
      <c r="A69" s="50"/>
      <c r="B69" s="39">
        <v>2</v>
      </c>
      <c r="C69" s="32" t="s">
        <v>94</v>
      </c>
      <c r="D69" s="33">
        <v>138</v>
      </c>
      <c r="E69" s="33">
        <v>16300</v>
      </c>
      <c r="F69" s="35" t="s">
        <v>135</v>
      </c>
      <c r="G69" s="17" t="s">
        <v>96</v>
      </c>
    </row>
    <row r="70" spans="1:7" ht="76.5">
      <c r="A70" s="50"/>
      <c r="B70" s="39">
        <v>3</v>
      </c>
      <c r="C70" s="32" t="s">
        <v>40</v>
      </c>
      <c r="D70" s="33">
        <v>72</v>
      </c>
      <c r="E70" s="33">
        <v>149220</v>
      </c>
      <c r="F70" s="37" t="s">
        <v>136</v>
      </c>
      <c r="G70" s="34" t="s">
        <v>84</v>
      </c>
    </row>
    <row r="71" spans="1:7" ht="102">
      <c r="A71" s="50"/>
      <c r="B71" s="39">
        <v>4</v>
      </c>
      <c r="C71" s="32" t="s">
        <v>88</v>
      </c>
      <c r="D71" s="33">
        <v>4</v>
      </c>
      <c r="E71" s="33">
        <v>15600</v>
      </c>
      <c r="F71" s="37" t="s">
        <v>137</v>
      </c>
      <c r="G71" s="36" t="s">
        <v>90</v>
      </c>
    </row>
    <row r="72" spans="1:7" ht="45">
      <c r="A72" s="54" t="s">
        <v>144</v>
      </c>
      <c r="B72" s="39">
        <v>1</v>
      </c>
      <c r="C72" s="32" t="s">
        <v>40</v>
      </c>
      <c r="D72" s="33">
        <v>85</v>
      </c>
      <c r="E72" s="33">
        <v>130420.78</v>
      </c>
      <c r="F72" s="37" t="s">
        <v>139</v>
      </c>
      <c r="G72" s="36" t="s">
        <v>84</v>
      </c>
    </row>
    <row r="73" spans="1:7" ht="30">
      <c r="A73" s="55"/>
      <c r="B73" s="39">
        <v>2</v>
      </c>
      <c r="C73" s="32" t="s">
        <v>94</v>
      </c>
      <c r="D73" s="33">
        <v>59</v>
      </c>
      <c r="E73" s="33">
        <v>7571.77</v>
      </c>
      <c r="F73" s="37" t="s">
        <v>140</v>
      </c>
      <c r="G73" s="36" t="s">
        <v>96</v>
      </c>
    </row>
    <row r="74" spans="1:7" ht="47.25">
      <c r="A74" s="55"/>
      <c r="B74" s="39">
        <v>3</v>
      </c>
      <c r="C74" s="32" t="s">
        <v>88</v>
      </c>
      <c r="D74" s="33">
        <v>7</v>
      </c>
      <c r="E74" s="33">
        <v>35282</v>
      </c>
      <c r="F74" s="37" t="s">
        <v>141</v>
      </c>
      <c r="G74" s="36" t="s">
        <v>90</v>
      </c>
    </row>
    <row r="75" spans="1:7" ht="30">
      <c r="A75" s="55"/>
      <c r="B75" s="39">
        <v>4</v>
      </c>
      <c r="C75" s="32" t="s">
        <v>94</v>
      </c>
      <c r="D75" s="33">
        <v>11</v>
      </c>
      <c r="E75" s="33">
        <v>4055.04</v>
      </c>
      <c r="F75" s="37" t="s">
        <v>142</v>
      </c>
      <c r="G75" s="36" t="s">
        <v>96</v>
      </c>
    </row>
    <row r="76" spans="1:7" ht="75">
      <c r="A76" s="56"/>
      <c r="B76" s="39">
        <v>5</v>
      </c>
      <c r="C76" s="32" t="s">
        <v>85</v>
      </c>
      <c r="D76" s="33">
        <v>74</v>
      </c>
      <c r="E76" s="33">
        <v>196818</v>
      </c>
      <c r="F76" s="41" t="s">
        <v>143</v>
      </c>
      <c r="G76" s="36" t="s">
        <v>87</v>
      </c>
    </row>
    <row r="77" spans="1:8" ht="45">
      <c r="A77" s="50" t="s">
        <v>145</v>
      </c>
      <c r="B77" s="39">
        <v>1</v>
      </c>
      <c r="C77" s="32" t="s">
        <v>40</v>
      </c>
      <c r="D77" s="33">
        <v>45</v>
      </c>
      <c r="E77" s="33">
        <v>72140.93</v>
      </c>
      <c r="F77" s="37" t="s">
        <v>1275</v>
      </c>
      <c r="G77" s="34" t="s">
        <v>84</v>
      </c>
      <c r="H77" s="40"/>
    </row>
    <row r="78" spans="1:8" ht="30">
      <c r="A78" s="50"/>
      <c r="B78" s="39">
        <v>2</v>
      </c>
      <c r="C78" s="32" t="s">
        <v>94</v>
      </c>
      <c r="D78" s="33">
        <v>19</v>
      </c>
      <c r="E78" s="33">
        <v>2445.5</v>
      </c>
      <c r="F78" s="37" t="s">
        <v>1276</v>
      </c>
      <c r="G78" s="17" t="s">
        <v>96</v>
      </c>
      <c r="H78" s="40"/>
    </row>
    <row r="79" spans="1:8" ht="75">
      <c r="A79" s="50"/>
      <c r="B79" s="39">
        <v>3</v>
      </c>
      <c r="C79" s="32" t="s">
        <v>85</v>
      </c>
      <c r="D79" s="33">
        <v>75</v>
      </c>
      <c r="E79" s="33">
        <v>167930.39</v>
      </c>
      <c r="F79" s="37" t="s">
        <v>1277</v>
      </c>
      <c r="G79" s="34" t="s">
        <v>87</v>
      </c>
      <c r="H79" s="40"/>
    </row>
    <row r="80" spans="1:8" ht="30">
      <c r="A80" s="50"/>
      <c r="B80" s="39">
        <v>4</v>
      </c>
      <c r="C80" s="32" t="s">
        <v>94</v>
      </c>
      <c r="D80" s="33">
        <v>55</v>
      </c>
      <c r="E80" s="33">
        <v>9900</v>
      </c>
      <c r="F80" s="37" t="s">
        <v>1278</v>
      </c>
      <c r="G80" s="17" t="s">
        <v>96</v>
      </c>
      <c r="H80" s="40"/>
    </row>
    <row r="81" spans="1:8" ht="47.25">
      <c r="A81" s="50"/>
      <c r="B81" s="39">
        <v>5</v>
      </c>
      <c r="C81" s="32" t="s">
        <v>88</v>
      </c>
      <c r="D81" s="33">
        <v>11</v>
      </c>
      <c r="E81" s="33">
        <v>51636</v>
      </c>
      <c r="F81" s="37" t="s">
        <v>1279</v>
      </c>
      <c r="G81" s="36" t="s">
        <v>90</v>
      </c>
      <c r="H81" s="40"/>
    </row>
    <row r="82" spans="1:7" ht="30">
      <c r="A82" s="50" t="s">
        <v>146</v>
      </c>
      <c r="B82" s="39">
        <v>1</v>
      </c>
      <c r="C82" s="32" t="s">
        <v>94</v>
      </c>
      <c r="D82" s="33">
        <v>46</v>
      </c>
      <c r="E82" s="33">
        <v>9097.86</v>
      </c>
      <c r="F82" s="43" t="s">
        <v>152</v>
      </c>
      <c r="G82" s="17" t="s">
        <v>96</v>
      </c>
    </row>
    <row r="83" spans="1:7" ht="45">
      <c r="A83" s="50"/>
      <c r="B83" s="39">
        <v>2</v>
      </c>
      <c r="C83" s="32" t="s">
        <v>40</v>
      </c>
      <c r="D83" s="33">
        <v>35</v>
      </c>
      <c r="E83" s="33">
        <v>58301</v>
      </c>
      <c r="F83" s="43" t="s">
        <v>153</v>
      </c>
      <c r="G83" s="34" t="s">
        <v>84</v>
      </c>
    </row>
    <row r="84" spans="1:7" ht="75">
      <c r="A84" s="50"/>
      <c r="B84" s="39">
        <v>3</v>
      </c>
      <c r="C84" s="32" t="s">
        <v>85</v>
      </c>
      <c r="D84" s="33">
        <v>73</v>
      </c>
      <c r="E84" s="33">
        <v>228267.88</v>
      </c>
      <c r="F84" s="43" t="s">
        <v>154</v>
      </c>
      <c r="G84" s="34" t="s">
        <v>87</v>
      </c>
    </row>
    <row r="85" spans="1:7" ht="47.25">
      <c r="A85" s="50"/>
      <c r="B85" s="39">
        <v>4</v>
      </c>
      <c r="C85" s="32" t="s">
        <v>88</v>
      </c>
      <c r="D85" s="33">
        <v>12</v>
      </c>
      <c r="E85" s="33">
        <v>50811</v>
      </c>
      <c r="F85" s="43" t="s">
        <v>155</v>
      </c>
      <c r="G85" s="36" t="s">
        <v>90</v>
      </c>
    </row>
    <row r="86" spans="1:7" ht="45" customHeight="1">
      <c r="A86" s="50" t="s">
        <v>147</v>
      </c>
      <c r="B86" s="39">
        <v>1</v>
      </c>
      <c r="C86" s="32" t="s">
        <v>94</v>
      </c>
      <c r="D86" s="33">
        <v>15</v>
      </c>
      <c r="E86" s="33">
        <v>2829.8</v>
      </c>
      <c r="F86" s="35" t="s">
        <v>1270</v>
      </c>
      <c r="G86" s="17" t="s">
        <v>96</v>
      </c>
    </row>
    <row r="87" spans="1:7" ht="47.25">
      <c r="A87" s="50"/>
      <c r="B87" s="39">
        <v>2</v>
      </c>
      <c r="C87" s="32" t="s">
        <v>88</v>
      </c>
      <c r="D87" s="33">
        <v>4</v>
      </c>
      <c r="E87" s="33">
        <v>19399.1</v>
      </c>
      <c r="F87" s="37" t="s">
        <v>1271</v>
      </c>
      <c r="G87" s="36" t="s">
        <v>90</v>
      </c>
    </row>
    <row r="88" spans="1:7" ht="45">
      <c r="A88" s="50"/>
      <c r="B88" s="39">
        <v>3</v>
      </c>
      <c r="C88" s="32" t="s">
        <v>40</v>
      </c>
      <c r="D88" s="33">
        <v>13</v>
      </c>
      <c r="E88" s="33">
        <v>16230.19</v>
      </c>
      <c r="F88" s="37" t="s">
        <v>1272</v>
      </c>
      <c r="G88" s="34" t="s">
        <v>84</v>
      </c>
    </row>
    <row r="89" spans="1:7" ht="14.25" customHeight="1">
      <c r="A89" s="50"/>
      <c r="B89" s="39">
        <v>4</v>
      </c>
      <c r="C89" s="32" t="s">
        <v>94</v>
      </c>
      <c r="D89" s="33">
        <v>6</v>
      </c>
      <c r="E89" s="33">
        <v>1172.34</v>
      </c>
      <c r="F89" s="35" t="s">
        <v>1273</v>
      </c>
      <c r="G89" s="17" t="s">
        <v>96</v>
      </c>
    </row>
    <row r="90" spans="1:7" ht="27.75" customHeight="1">
      <c r="A90" s="50"/>
      <c r="B90" s="39">
        <v>5</v>
      </c>
      <c r="C90" s="32" t="s">
        <v>85</v>
      </c>
      <c r="D90" s="33">
        <v>26</v>
      </c>
      <c r="E90" s="33">
        <v>75308.47</v>
      </c>
      <c r="F90" s="37" t="s">
        <v>1274</v>
      </c>
      <c r="G90" s="34" t="s">
        <v>87</v>
      </c>
    </row>
  </sheetData>
  <sheetProtection/>
  <autoFilter ref="A6:G90"/>
  <mergeCells count="14">
    <mergeCell ref="M27:P27"/>
    <mergeCell ref="A32:A37"/>
    <mergeCell ref="B3:G3"/>
    <mergeCell ref="A8:A9"/>
    <mergeCell ref="A10:A31"/>
    <mergeCell ref="A40:A47"/>
    <mergeCell ref="A82:A85"/>
    <mergeCell ref="A86:A90"/>
    <mergeCell ref="A48:A53"/>
    <mergeCell ref="A54:A57"/>
    <mergeCell ref="A58:A67"/>
    <mergeCell ref="A68:A71"/>
    <mergeCell ref="A72:A76"/>
    <mergeCell ref="A77:A8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sheetPr>
  <dimension ref="A2:I41"/>
  <sheetViews>
    <sheetView zoomScalePageLayoutView="0" workbookViewId="0" topLeftCell="A17">
      <selection activeCell="A35" sqref="A35:A39"/>
    </sheetView>
  </sheetViews>
  <sheetFormatPr defaultColWidth="9.140625" defaultRowHeight="15"/>
  <cols>
    <col min="1" max="1" width="12.28125" style="0" customWidth="1"/>
    <col min="2" max="2" width="8.421875" style="0" customWidth="1"/>
    <col min="3" max="3" width="35.28125" style="0" customWidth="1"/>
    <col min="4" max="4" width="29.28125" style="0" bestFit="1" customWidth="1"/>
    <col min="5" max="5" width="13.8515625" style="9" customWidth="1"/>
    <col min="6" max="6" width="14.140625" style="9" customWidth="1"/>
    <col min="7" max="7" width="16.00390625" style="0" customWidth="1"/>
    <col min="8" max="8" width="23.140625" style="0" customWidth="1"/>
  </cols>
  <sheetData>
    <row r="2" spans="2:7" ht="16.5" customHeight="1">
      <c r="B2" s="12" t="s">
        <v>0</v>
      </c>
      <c r="C2" s="12"/>
      <c r="D2" s="13"/>
      <c r="E2" s="10" t="s">
        <v>6</v>
      </c>
      <c r="F2" s="62"/>
      <c r="G2" s="10"/>
    </row>
    <row r="3" spans="2:8" ht="52.5" customHeight="1">
      <c r="B3" s="60" t="s">
        <v>16</v>
      </c>
      <c r="C3" s="59"/>
      <c r="D3" s="59"/>
      <c r="E3" s="59"/>
      <c r="F3" s="59"/>
      <c r="G3" s="59"/>
      <c r="H3" s="59"/>
    </row>
    <row r="6" spans="1:9" ht="30">
      <c r="A6" s="14" t="s">
        <v>20</v>
      </c>
      <c r="B6" s="14" t="s">
        <v>7</v>
      </c>
      <c r="C6" s="14" t="s">
        <v>11</v>
      </c>
      <c r="D6" s="14" t="s">
        <v>10</v>
      </c>
      <c r="E6" s="14" t="s">
        <v>8</v>
      </c>
      <c r="F6" s="14" t="s">
        <v>9</v>
      </c>
      <c r="G6" s="14" t="s">
        <v>4</v>
      </c>
      <c r="H6" s="14" t="s">
        <v>14</v>
      </c>
      <c r="I6" s="11"/>
    </row>
    <row r="7" spans="1:9" ht="45" customHeight="1">
      <c r="A7" s="50" t="s">
        <v>181</v>
      </c>
      <c r="B7" s="17">
        <v>1</v>
      </c>
      <c r="C7" s="44" t="s">
        <v>156</v>
      </c>
      <c r="D7" s="45" t="s">
        <v>157</v>
      </c>
      <c r="E7" s="46">
        <v>26300</v>
      </c>
      <c r="F7" s="63">
        <v>190</v>
      </c>
      <c r="G7" s="47" t="s">
        <v>182</v>
      </c>
      <c r="H7" s="47" t="s">
        <v>183</v>
      </c>
      <c r="I7" s="11"/>
    </row>
    <row r="8" spans="1:9" ht="15">
      <c r="A8" s="50"/>
      <c r="B8" s="17">
        <v>2</v>
      </c>
      <c r="C8" s="44" t="s">
        <v>156</v>
      </c>
      <c r="D8" s="45" t="s">
        <v>157</v>
      </c>
      <c r="E8" s="46">
        <v>26300</v>
      </c>
      <c r="F8" s="63">
        <v>190</v>
      </c>
      <c r="G8" s="47" t="s">
        <v>184</v>
      </c>
      <c r="H8" s="47" t="s">
        <v>183</v>
      </c>
      <c r="I8" s="11"/>
    </row>
    <row r="9" spans="1:8" ht="15">
      <c r="A9" s="50"/>
      <c r="B9" s="17">
        <v>3</v>
      </c>
      <c r="C9" s="44" t="s">
        <v>156</v>
      </c>
      <c r="D9" s="45" t="s">
        <v>157</v>
      </c>
      <c r="E9" s="46">
        <v>26300</v>
      </c>
      <c r="F9" s="63">
        <v>190</v>
      </c>
      <c r="G9" s="47" t="s">
        <v>185</v>
      </c>
      <c r="H9" s="47" t="s">
        <v>183</v>
      </c>
    </row>
    <row r="10" spans="1:8" ht="15">
      <c r="A10" s="50"/>
      <c r="B10" s="17">
        <v>4</v>
      </c>
      <c r="C10" s="44" t="s">
        <v>156</v>
      </c>
      <c r="D10" s="45" t="s">
        <v>157</v>
      </c>
      <c r="E10" s="46">
        <v>26300</v>
      </c>
      <c r="F10" s="63">
        <v>190</v>
      </c>
      <c r="G10" s="47" t="s">
        <v>186</v>
      </c>
      <c r="H10" s="47" t="s">
        <v>183</v>
      </c>
    </row>
    <row r="11" spans="1:8" ht="15">
      <c r="A11" s="50"/>
      <c r="B11" s="17">
        <v>5</v>
      </c>
      <c r="C11" s="44" t="s">
        <v>156</v>
      </c>
      <c r="D11" s="45" t="s">
        <v>157</v>
      </c>
      <c r="E11" s="46">
        <v>26300</v>
      </c>
      <c r="F11" s="63">
        <v>190</v>
      </c>
      <c r="G11" s="47" t="s">
        <v>187</v>
      </c>
      <c r="H11" s="47" t="s">
        <v>183</v>
      </c>
    </row>
    <row r="12" spans="1:8" ht="15">
      <c r="A12" s="50"/>
      <c r="B12" s="17">
        <v>6</v>
      </c>
      <c r="C12" s="44" t="s">
        <v>156</v>
      </c>
      <c r="D12" s="48" t="s">
        <v>158</v>
      </c>
      <c r="E12" s="46">
        <v>23476</v>
      </c>
      <c r="F12" s="63">
        <v>617.5</v>
      </c>
      <c r="G12" s="47" t="s">
        <v>188</v>
      </c>
      <c r="H12" s="47" t="s">
        <v>183</v>
      </c>
    </row>
    <row r="13" spans="1:8" ht="15">
      <c r="A13" s="50"/>
      <c r="B13" s="17">
        <v>7</v>
      </c>
      <c r="C13" s="44" t="s">
        <v>156</v>
      </c>
      <c r="D13" s="48" t="s">
        <v>159</v>
      </c>
      <c r="E13" s="46">
        <v>28666</v>
      </c>
      <c r="F13" s="63">
        <v>522.5</v>
      </c>
      <c r="G13" s="47" t="s">
        <v>188</v>
      </c>
      <c r="H13" s="47" t="s">
        <v>183</v>
      </c>
    </row>
    <row r="14" spans="1:8" ht="15">
      <c r="A14" s="50"/>
      <c r="B14" s="17">
        <v>8</v>
      </c>
      <c r="C14" s="44" t="s">
        <v>156</v>
      </c>
      <c r="D14" s="48" t="s">
        <v>160</v>
      </c>
      <c r="E14" s="46">
        <v>26444</v>
      </c>
      <c r="F14" s="63">
        <v>1045</v>
      </c>
      <c r="G14" s="47" t="s">
        <v>188</v>
      </c>
      <c r="H14" s="47" t="s">
        <v>183</v>
      </c>
    </row>
    <row r="15" spans="1:8" ht="15">
      <c r="A15" s="50"/>
      <c r="B15" s="17">
        <v>9</v>
      </c>
      <c r="C15" s="44" t="s">
        <v>156</v>
      </c>
      <c r="D15" s="48" t="s">
        <v>161</v>
      </c>
      <c r="E15" s="46">
        <v>26507</v>
      </c>
      <c r="F15" s="63">
        <v>888.25</v>
      </c>
      <c r="G15" s="47" t="s">
        <v>188</v>
      </c>
      <c r="H15" s="47" t="s">
        <v>183</v>
      </c>
    </row>
    <row r="16" spans="1:8" ht="15">
      <c r="A16" s="50"/>
      <c r="B16" s="17">
        <v>10</v>
      </c>
      <c r="C16" s="44" t="s">
        <v>156</v>
      </c>
      <c r="D16" s="48" t="s">
        <v>162</v>
      </c>
      <c r="E16" s="46">
        <v>27430</v>
      </c>
      <c r="F16" s="63">
        <v>522.5</v>
      </c>
      <c r="G16" s="47" t="s">
        <v>188</v>
      </c>
      <c r="H16" s="47" t="s">
        <v>183</v>
      </c>
    </row>
    <row r="17" spans="1:8" ht="15">
      <c r="A17" s="50"/>
      <c r="B17" s="17">
        <v>11</v>
      </c>
      <c r="C17" s="44" t="s">
        <v>156</v>
      </c>
      <c r="D17" s="48" t="s">
        <v>157</v>
      </c>
      <c r="E17" s="46">
        <v>26300</v>
      </c>
      <c r="F17" s="63">
        <v>617.5</v>
      </c>
      <c r="G17" s="47" t="s">
        <v>188</v>
      </c>
      <c r="H17" s="47" t="s">
        <v>183</v>
      </c>
    </row>
    <row r="18" spans="1:8" ht="15">
      <c r="A18" s="50"/>
      <c r="B18" s="17">
        <v>12</v>
      </c>
      <c r="C18" s="44" t="s">
        <v>156</v>
      </c>
      <c r="D18" s="48" t="s">
        <v>163</v>
      </c>
      <c r="E18" s="46">
        <v>28643</v>
      </c>
      <c r="F18" s="63">
        <v>522.5</v>
      </c>
      <c r="G18" s="47" t="s">
        <v>188</v>
      </c>
      <c r="H18" s="47" t="s">
        <v>183</v>
      </c>
    </row>
    <row r="19" spans="1:8" ht="15">
      <c r="A19" s="50"/>
      <c r="B19" s="17">
        <v>13</v>
      </c>
      <c r="C19" s="44" t="s">
        <v>156</v>
      </c>
      <c r="D19" s="48" t="s">
        <v>164</v>
      </c>
      <c r="E19" s="46">
        <v>32472</v>
      </c>
      <c r="F19" s="63">
        <v>522.5</v>
      </c>
      <c r="G19" s="47" t="s">
        <v>188</v>
      </c>
      <c r="H19" s="47" t="s">
        <v>183</v>
      </c>
    </row>
    <row r="20" spans="1:8" ht="15">
      <c r="A20" s="50"/>
      <c r="B20" s="17">
        <v>14</v>
      </c>
      <c r="C20" s="44" t="s">
        <v>156</v>
      </c>
      <c r="D20" s="48" t="s">
        <v>165</v>
      </c>
      <c r="E20" s="46">
        <v>27364</v>
      </c>
      <c r="F20" s="63">
        <v>522.5</v>
      </c>
      <c r="G20" s="47" t="s">
        <v>188</v>
      </c>
      <c r="H20" s="47" t="s">
        <v>183</v>
      </c>
    </row>
    <row r="21" spans="1:8" ht="15">
      <c r="A21" s="50"/>
      <c r="B21" s="17">
        <v>15</v>
      </c>
      <c r="C21" s="44" t="s">
        <v>156</v>
      </c>
      <c r="D21" s="48" t="s">
        <v>166</v>
      </c>
      <c r="E21" s="46">
        <v>27871</v>
      </c>
      <c r="F21" s="63">
        <v>617.5</v>
      </c>
      <c r="G21" s="47" t="s">
        <v>188</v>
      </c>
      <c r="H21" s="47" t="s">
        <v>183</v>
      </c>
    </row>
    <row r="22" spans="1:8" ht="15">
      <c r="A22" s="50"/>
      <c r="B22" s="17">
        <v>16</v>
      </c>
      <c r="C22" s="44" t="s">
        <v>156</v>
      </c>
      <c r="D22" s="48" t="s">
        <v>167</v>
      </c>
      <c r="E22" s="46">
        <v>28974</v>
      </c>
      <c r="F22" s="63">
        <v>522.5</v>
      </c>
      <c r="G22" s="47" t="s">
        <v>188</v>
      </c>
      <c r="H22" s="47" t="s">
        <v>183</v>
      </c>
    </row>
    <row r="23" spans="1:8" ht="15">
      <c r="A23" s="50"/>
      <c r="B23" s="17">
        <v>17</v>
      </c>
      <c r="C23" s="44" t="s">
        <v>156</v>
      </c>
      <c r="D23" s="48" t="s">
        <v>168</v>
      </c>
      <c r="E23" s="46">
        <v>26848</v>
      </c>
      <c r="F23" s="63">
        <v>888.25</v>
      </c>
      <c r="G23" s="47" t="s">
        <v>188</v>
      </c>
      <c r="H23" s="47" t="s">
        <v>183</v>
      </c>
    </row>
    <row r="24" spans="1:8" ht="15">
      <c r="A24" s="50"/>
      <c r="B24" s="17">
        <v>18</v>
      </c>
      <c r="C24" s="44" t="s">
        <v>156</v>
      </c>
      <c r="D24" s="48" t="s">
        <v>169</v>
      </c>
      <c r="E24" s="46">
        <v>23667</v>
      </c>
      <c r="F24" s="63">
        <v>522.5</v>
      </c>
      <c r="G24" s="47" t="s">
        <v>188</v>
      </c>
      <c r="H24" s="47" t="s">
        <v>183</v>
      </c>
    </row>
    <row r="25" spans="1:8" ht="15">
      <c r="A25" s="50"/>
      <c r="B25" s="17">
        <v>19</v>
      </c>
      <c r="C25" s="44" t="s">
        <v>156</v>
      </c>
      <c r="D25" s="48" t="s">
        <v>170</v>
      </c>
      <c r="E25" s="46">
        <v>28469</v>
      </c>
      <c r="F25" s="63">
        <v>237.5</v>
      </c>
      <c r="G25" s="47" t="s">
        <v>189</v>
      </c>
      <c r="H25" s="47" t="s">
        <v>183</v>
      </c>
    </row>
    <row r="26" spans="1:8" ht="15">
      <c r="A26" s="50"/>
      <c r="B26" s="17">
        <v>20</v>
      </c>
      <c r="C26" s="44" t="s">
        <v>156</v>
      </c>
      <c r="D26" s="48" t="s">
        <v>171</v>
      </c>
      <c r="E26" s="46">
        <v>25337</v>
      </c>
      <c r="F26" s="63">
        <v>237.5</v>
      </c>
      <c r="G26" s="47" t="s">
        <v>189</v>
      </c>
      <c r="H26" s="47" t="s">
        <v>183</v>
      </c>
    </row>
    <row r="27" spans="1:8" ht="15">
      <c r="A27" s="50"/>
      <c r="B27" s="17">
        <v>21</v>
      </c>
      <c r="C27" s="44" t="s">
        <v>156</v>
      </c>
      <c r="D27" s="48" t="s">
        <v>172</v>
      </c>
      <c r="E27" s="46">
        <v>29542</v>
      </c>
      <c r="F27" s="63">
        <v>237.5</v>
      </c>
      <c r="G27" s="47" t="s">
        <v>189</v>
      </c>
      <c r="H27" s="47" t="s">
        <v>183</v>
      </c>
    </row>
    <row r="28" spans="1:8" ht="15">
      <c r="A28" s="50"/>
      <c r="B28" s="17">
        <v>22</v>
      </c>
      <c r="C28" s="44" t="s">
        <v>156</v>
      </c>
      <c r="D28" s="48" t="s">
        <v>173</v>
      </c>
      <c r="E28" s="46">
        <v>22167</v>
      </c>
      <c r="F28" s="63">
        <v>237.5</v>
      </c>
      <c r="G28" s="47" t="s">
        <v>189</v>
      </c>
      <c r="H28" s="47" t="s">
        <v>183</v>
      </c>
    </row>
    <row r="29" spans="1:8" ht="15">
      <c r="A29" s="50"/>
      <c r="B29" s="17">
        <v>23</v>
      </c>
      <c r="C29" s="42" t="s">
        <v>174</v>
      </c>
      <c r="D29" s="47" t="s">
        <v>175</v>
      </c>
      <c r="E29" s="49">
        <v>26882</v>
      </c>
      <c r="F29" s="63">
        <v>4537.5</v>
      </c>
      <c r="G29" s="47" t="s">
        <v>190</v>
      </c>
      <c r="H29" s="47" t="s">
        <v>191</v>
      </c>
    </row>
    <row r="30" spans="1:8" ht="15">
      <c r="A30" s="50"/>
      <c r="B30" s="17">
        <v>24</v>
      </c>
      <c r="C30" s="42" t="s">
        <v>174</v>
      </c>
      <c r="D30" s="47" t="s">
        <v>176</v>
      </c>
      <c r="E30" s="49">
        <v>20821</v>
      </c>
      <c r="F30" s="63">
        <v>8542.5</v>
      </c>
      <c r="G30" s="47" t="s">
        <v>190</v>
      </c>
      <c r="H30" s="47" t="s">
        <v>191</v>
      </c>
    </row>
    <row r="31" spans="1:8" ht="15">
      <c r="A31" s="50"/>
      <c r="B31" s="17">
        <v>25</v>
      </c>
      <c r="C31" s="42" t="s">
        <v>174</v>
      </c>
      <c r="D31" s="47" t="s">
        <v>177</v>
      </c>
      <c r="E31" s="49">
        <v>17877</v>
      </c>
      <c r="F31" s="63">
        <v>1856.72</v>
      </c>
      <c r="G31" s="47" t="s">
        <v>190</v>
      </c>
      <c r="H31" s="47" t="s">
        <v>191</v>
      </c>
    </row>
    <row r="32" spans="1:8" ht="15">
      <c r="A32" s="50"/>
      <c r="B32" s="17">
        <v>26</v>
      </c>
      <c r="C32" s="42" t="s">
        <v>174</v>
      </c>
      <c r="D32" s="47" t="s">
        <v>178</v>
      </c>
      <c r="E32" s="49">
        <v>26802</v>
      </c>
      <c r="F32" s="63">
        <v>19372.06</v>
      </c>
      <c r="G32" s="47" t="s">
        <v>190</v>
      </c>
      <c r="H32" s="47" t="s">
        <v>191</v>
      </c>
    </row>
    <row r="33" spans="1:8" ht="15">
      <c r="A33" s="50"/>
      <c r="B33" s="17">
        <v>27</v>
      </c>
      <c r="C33" s="42" t="s">
        <v>174</v>
      </c>
      <c r="D33" s="47" t="s">
        <v>179</v>
      </c>
      <c r="E33" s="49">
        <v>18927</v>
      </c>
      <c r="F33" s="63">
        <v>15680.48</v>
      </c>
      <c r="G33" s="47" t="s">
        <v>190</v>
      </c>
      <c r="H33" s="47" t="s">
        <v>191</v>
      </c>
    </row>
    <row r="34" spans="1:8" ht="15">
      <c r="A34" s="50"/>
      <c r="B34" s="17">
        <v>28</v>
      </c>
      <c r="C34" s="42" t="s">
        <v>174</v>
      </c>
      <c r="D34" s="47" t="s">
        <v>180</v>
      </c>
      <c r="E34" s="49">
        <v>24624</v>
      </c>
      <c r="F34" s="63">
        <v>19058</v>
      </c>
      <c r="G34" s="47" t="s">
        <v>192</v>
      </c>
      <c r="H34" s="47" t="s">
        <v>191</v>
      </c>
    </row>
    <row r="35" spans="1:8" ht="105" customHeight="1">
      <c r="A35" s="69" t="s">
        <v>193</v>
      </c>
      <c r="B35" s="17">
        <v>1</v>
      </c>
      <c r="C35" s="32" t="s">
        <v>194</v>
      </c>
      <c r="D35" s="64" t="s">
        <v>195</v>
      </c>
      <c r="E35" s="65">
        <v>25321</v>
      </c>
      <c r="F35" s="70">
        <v>1353.72</v>
      </c>
      <c r="G35" s="66" t="s">
        <v>196</v>
      </c>
      <c r="H35" s="30" t="s">
        <v>197</v>
      </c>
    </row>
    <row r="36" spans="1:8" ht="60">
      <c r="A36" s="69"/>
      <c r="B36" s="17">
        <v>2</v>
      </c>
      <c r="C36" s="32" t="s">
        <v>194</v>
      </c>
      <c r="D36" s="32" t="s">
        <v>198</v>
      </c>
      <c r="E36" s="65">
        <v>16395</v>
      </c>
      <c r="F36" s="70">
        <v>884.02</v>
      </c>
      <c r="G36" s="66" t="s">
        <v>196</v>
      </c>
      <c r="H36" s="30" t="s">
        <v>197</v>
      </c>
    </row>
    <row r="37" spans="1:8" ht="60">
      <c r="A37" s="69"/>
      <c r="B37" s="17">
        <v>3</v>
      </c>
      <c r="C37" s="32" t="s">
        <v>194</v>
      </c>
      <c r="D37" s="64" t="s">
        <v>199</v>
      </c>
      <c r="E37" s="67">
        <v>17208</v>
      </c>
      <c r="F37" s="70">
        <v>884.01</v>
      </c>
      <c r="G37" s="66" t="s">
        <v>196</v>
      </c>
      <c r="H37" s="30" t="s">
        <v>197</v>
      </c>
    </row>
    <row r="38" spans="1:8" ht="60">
      <c r="A38" s="69"/>
      <c r="B38" s="17">
        <v>4</v>
      </c>
      <c r="C38" s="32" t="s">
        <v>194</v>
      </c>
      <c r="D38" s="32" t="s">
        <v>200</v>
      </c>
      <c r="E38" s="68">
        <v>25425</v>
      </c>
      <c r="F38" s="71">
        <v>2561.61</v>
      </c>
      <c r="G38" s="66" t="s">
        <v>196</v>
      </c>
      <c r="H38" s="30" t="s">
        <v>197</v>
      </c>
    </row>
    <row r="39" spans="1:8" ht="60">
      <c r="A39" s="69"/>
      <c r="B39" s="17">
        <v>5</v>
      </c>
      <c r="C39" s="32" t="s">
        <v>194</v>
      </c>
      <c r="D39" s="64" t="s">
        <v>201</v>
      </c>
      <c r="E39" s="65">
        <v>27689</v>
      </c>
      <c r="F39" s="70">
        <v>2759.12</v>
      </c>
      <c r="G39" s="66" t="s">
        <v>196</v>
      </c>
      <c r="H39" s="30" t="s">
        <v>197</v>
      </c>
    </row>
    <row r="40" spans="1:8" ht="75" customHeight="1">
      <c r="A40" s="50" t="s">
        <v>207</v>
      </c>
      <c r="B40" s="17">
        <v>1</v>
      </c>
      <c r="C40" s="32" t="s">
        <v>202</v>
      </c>
      <c r="D40" s="64" t="s">
        <v>203</v>
      </c>
      <c r="E40" s="65">
        <v>19361</v>
      </c>
      <c r="F40" s="70">
        <v>205.42</v>
      </c>
      <c r="G40" s="66" t="s">
        <v>204</v>
      </c>
      <c r="H40" s="30" t="s">
        <v>205</v>
      </c>
    </row>
    <row r="41" spans="1:8" ht="30">
      <c r="A41" s="50"/>
      <c r="B41" s="17">
        <v>2</v>
      </c>
      <c r="C41" s="32" t="s">
        <v>202</v>
      </c>
      <c r="D41" s="64" t="s">
        <v>206</v>
      </c>
      <c r="E41" s="65">
        <v>19574</v>
      </c>
      <c r="F41" s="70">
        <v>100</v>
      </c>
      <c r="G41" s="66" t="s">
        <v>204</v>
      </c>
      <c r="H41" s="30" t="s">
        <v>205</v>
      </c>
    </row>
  </sheetData>
  <sheetProtection/>
  <mergeCells count="4">
    <mergeCell ref="B3:H3"/>
    <mergeCell ref="A7:A34"/>
    <mergeCell ref="A35:A39"/>
    <mergeCell ref="A40:A4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FF00"/>
  </sheetPr>
  <dimension ref="A1:I520"/>
  <sheetViews>
    <sheetView tabSelected="1" zoomScalePageLayoutView="0" workbookViewId="0" topLeftCell="A490">
      <selection activeCell="C509" sqref="C509"/>
    </sheetView>
  </sheetViews>
  <sheetFormatPr defaultColWidth="9.140625" defaultRowHeight="15"/>
  <cols>
    <col min="1" max="1" width="14.421875" style="0" customWidth="1"/>
    <col min="2" max="2" width="5.140625" style="0" customWidth="1"/>
    <col min="3" max="3" width="58.28125" style="0" bestFit="1" customWidth="1"/>
    <col min="4" max="4" width="32.57421875" style="0" bestFit="1" customWidth="1"/>
    <col min="5" max="5" width="23.421875" style="0" customWidth="1"/>
    <col min="6" max="6" width="37.7109375" style="0" customWidth="1"/>
    <col min="7" max="7" width="21.421875" style="0" customWidth="1"/>
    <col min="8" max="8" width="18.00390625" style="9" customWidth="1"/>
    <col min="9" max="9" width="35.28125" style="0" bestFit="1" customWidth="1"/>
  </cols>
  <sheetData>
    <row r="1" spans="2:8" ht="15">
      <c r="B1" s="1"/>
      <c r="C1" s="1"/>
      <c r="D1" s="4"/>
      <c r="E1" s="1"/>
      <c r="F1" s="1"/>
      <c r="G1" s="1"/>
      <c r="H1" s="76"/>
    </row>
    <row r="2" spans="2:7" ht="16.5" customHeight="1">
      <c r="B2" s="12" t="s">
        <v>0</v>
      </c>
      <c r="C2" s="9"/>
      <c r="F2" s="10" t="s">
        <v>6</v>
      </c>
      <c r="G2" s="8"/>
    </row>
    <row r="3" spans="2:8" ht="59.25" customHeight="1">
      <c r="B3" s="58" t="s">
        <v>15</v>
      </c>
      <c r="C3" s="59"/>
      <c r="D3" s="59"/>
      <c r="E3" s="59"/>
      <c r="F3" s="59"/>
      <c r="G3" s="59"/>
      <c r="H3" s="59"/>
    </row>
    <row r="4" spans="2:8" ht="18">
      <c r="B4" s="3"/>
      <c r="C4" s="15"/>
      <c r="D4" s="2"/>
      <c r="E4" s="2"/>
      <c r="F4" s="2"/>
      <c r="G4" s="1"/>
      <c r="H4" s="76"/>
    </row>
    <row r="6" spans="1:9" ht="24">
      <c r="A6" s="77" t="s">
        <v>20</v>
      </c>
      <c r="B6" s="7" t="s">
        <v>1</v>
      </c>
      <c r="C6" s="7" t="s">
        <v>2</v>
      </c>
      <c r="D6" s="7" t="s">
        <v>3</v>
      </c>
      <c r="E6" s="7" t="s">
        <v>5</v>
      </c>
      <c r="F6" s="14" t="s">
        <v>11</v>
      </c>
      <c r="G6" s="7" t="s">
        <v>4</v>
      </c>
      <c r="H6" s="5" t="s">
        <v>9</v>
      </c>
      <c r="I6" s="7" t="s">
        <v>14</v>
      </c>
    </row>
    <row r="7" spans="1:9" ht="60" customHeight="1">
      <c r="A7" s="50" t="s">
        <v>181</v>
      </c>
      <c r="B7" s="47">
        <v>1</v>
      </c>
      <c r="C7" s="47" t="s">
        <v>208</v>
      </c>
      <c r="D7" s="47" t="s">
        <v>209</v>
      </c>
      <c r="E7" s="47">
        <v>265900100</v>
      </c>
      <c r="F7" s="79" t="s">
        <v>156</v>
      </c>
      <c r="G7" s="47" t="s">
        <v>182</v>
      </c>
      <c r="H7" s="80">
        <v>23527</v>
      </c>
      <c r="I7" s="47" t="s">
        <v>183</v>
      </c>
    </row>
    <row r="8" spans="1:9" ht="15">
      <c r="A8" s="50"/>
      <c r="B8" s="47">
        <v>2</v>
      </c>
      <c r="C8" s="47" t="s">
        <v>210</v>
      </c>
      <c r="D8" s="47" t="s">
        <v>211</v>
      </c>
      <c r="E8" s="47">
        <v>95028430106</v>
      </c>
      <c r="F8" s="79" t="s">
        <v>212</v>
      </c>
      <c r="G8" s="47" t="s">
        <v>213</v>
      </c>
      <c r="H8" s="80">
        <v>1200</v>
      </c>
      <c r="I8" s="47" t="s">
        <v>183</v>
      </c>
    </row>
    <row r="9" spans="1:9" ht="15">
      <c r="A9" s="50"/>
      <c r="B9" s="47">
        <v>3</v>
      </c>
      <c r="C9" s="47" t="s">
        <v>214</v>
      </c>
      <c r="D9" s="47" t="s">
        <v>215</v>
      </c>
      <c r="E9" s="47">
        <v>80040790109</v>
      </c>
      <c r="F9" s="79" t="s">
        <v>216</v>
      </c>
      <c r="G9" s="47" t="s">
        <v>217</v>
      </c>
      <c r="H9" s="80">
        <v>600</v>
      </c>
      <c r="I9" s="47" t="s">
        <v>218</v>
      </c>
    </row>
    <row r="10" spans="1:9" ht="15">
      <c r="A10" s="50"/>
      <c r="B10" s="47">
        <v>4</v>
      </c>
      <c r="C10" s="47" t="s">
        <v>219</v>
      </c>
      <c r="D10" s="47" t="s">
        <v>220</v>
      </c>
      <c r="E10" s="47">
        <v>95013160106</v>
      </c>
      <c r="F10" s="79" t="s">
        <v>216</v>
      </c>
      <c r="G10" s="47" t="s">
        <v>221</v>
      </c>
      <c r="H10" s="80">
        <v>200</v>
      </c>
      <c r="I10" s="47" t="s">
        <v>218</v>
      </c>
    </row>
    <row r="11" spans="1:9" ht="15">
      <c r="A11" s="50"/>
      <c r="B11" s="47">
        <v>5</v>
      </c>
      <c r="C11" s="47" t="s">
        <v>222</v>
      </c>
      <c r="D11" s="47" t="s">
        <v>223</v>
      </c>
      <c r="E11" s="47">
        <v>80038270106</v>
      </c>
      <c r="F11" s="79" t="s">
        <v>216</v>
      </c>
      <c r="G11" s="47" t="s">
        <v>221</v>
      </c>
      <c r="H11" s="80">
        <v>200</v>
      </c>
      <c r="I11" s="47" t="s">
        <v>218</v>
      </c>
    </row>
    <row r="12" spans="1:9" ht="15">
      <c r="A12" s="50"/>
      <c r="B12" s="47">
        <v>6</v>
      </c>
      <c r="C12" s="47" t="s">
        <v>224</v>
      </c>
      <c r="D12" s="47" t="s">
        <v>225</v>
      </c>
      <c r="E12" s="47">
        <v>1320220997</v>
      </c>
      <c r="F12" s="79" t="s">
        <v>216</v>
      </c>
      <c r="G12" s="47" t="s">
        <v>221</v>
      </c>
      <c r="H12" s="80">
        <v>200</v>
      </c>
      <c r="I12" s="47" t="s">
        <v>218</v>
      </c>
    </row>
    <row r="13" spans="1:9" ht="15">
      <c r="A13" s="50"/>
      <c r="B13" s="47">
        <v>7</v>
      </c>
      <c r="C13" s="47" t="s">
        <v>226</v>
      </c>
      <c r="D13" s="47" t="s">
        <v>227</v>
      </c>
      <c r="E13" s="47">
        <v>1314060995</v>
      </c>
      <c r="F13" s="79" t="s">
        <v>216</v>
      </c>
      <c r="G13" s="47" t="s">
        <v>221</v>
      </c>
      <c r="H13" s="80">
        <v>200</v>
      </c>
      <c r="I13" s="47" t="s">
        <v>218</v>
      </c>
    </row>
    <row r="14" spans="1:9" ht="15">
      <c r="A14" s="50"/>
      <c r="B14" s="47">
        <v>8</v>
      </c>
      <c r="C14" s="47" t="s">
        <v>228</v>
      </c>
      <c r="D14" s="47" t="s">
        <v>229</v>
      </c>
      <c r="E14" s="47">
        <v>95001370105</v>
      </c>
      <c r="F14" s="79" t="s">
        <v>216</v>
      </c>
      <c r="G14" s="47" t="s">
        <v>221</v>
      </c>
      <c r="H14" s="80">
        <v>200</v>
      </c>
      <c r="I14" s="47" t="s">
        <v>218</v>
      </c>
    </row>
    <row r="15" spans="1:9" ht="15">
      <c r="A15" s="50"/>
      <c r="B15" s="47">
        <v>9</v>
      </c>
      <c r="C15" s="47" t="s">
        <v>230</v>
      </c>
      <c r="D15" s="47" t="s">
        <v>231</v>
      </c>
      <c r="E15" s="47">
        <v>80016490106</v>
      </c>
      <c r="F15" s="79" t="s">
        <v>216</v>
      </c>
      <c r="G15" s="47" t="s">
        <v>221</v>
      </c>
      <c r="H15" s="80">
        <v>200</v>
      </c>
      <c r="I15" s="47" t="s">
        <v>218</v>
      </c>
    </row>
    <row r="16" spans="1:9" ht="15">
      <c r="A16" s="50"/>
      <c r="B16" s="47">
        <v>10</v>
      </c>
      <c r="C16" s="47" t="s">
        <v>232</v>
      </c>
      <c r="D16" s="47" t="s">
        <v>233</v>
      </c>
      <c r="E16" s="47">
        <v>80033450109</v>
      </c>
      <c r="F16" s="79" t="s">
        <v>216</v>
      </c>
      <c r="G16" s="47" t="s">
        <v>221</v>
      </c>
      <c r="H16" s="80">
        <v>200</v>
      </c>
      <c r="I16" s="47" t="s">
        <v>218</v>
      </c>
    </row>
    <row r="17" spans="1:9" ht="15">
      <c r="A17" s="50"/>
      <c r="B17" s="47">
        <v>11</v>
      </c>
      <c r="C17" s="47" t="s">
        <v>234</v>
      </c>
      <c r="D17" s="47" t="s">
        <v>235</v>
      </c>
      <c r="E17" s="47">
        <v>95005840103</v>
      </c>
      <c r="F17" s="79" t="s">
        <v>216</v>
      </c>
      <c r="G17" s="47" t="s">
        <v>221</v>
      </c>
      <c r="H17" s="80">
        <v>200</v>
      </c>
      <c r="I17" s="47" t="s">
        <v>218</v>
      </c>
    </row>
    <row r="18" spans="1:9" ht="15">
      <c r="A18" s="50"/>
      <c r="B18" s="47">
        <v>12</v>
      </c>
      <c r="C18" s="47" t="s">
        <v>228</v>
      </c>
      <c r="D18" s="47" t="s">
        <v>229</v>
      </c>
      <c r="E18" s="47">
        <v>95001370105</v>
      </c>
      <c r="F18" s="79" t="s">
        <v>216</v>
      </c>
      <c r="G18" s="47" t="s">
        <v>236</v>
      </c>
      <c r="H18" s="80">
        <v>400</v>
      </c>
      <c r="I18" s="47" t="s">
        <v>218</v>
      </c>
    </row>
    <row r="19" spans="1:9" ht="15">
      <c r="A19" s="50"/>
      <c r="B19" s="47">
        <v>13</v>
      </c>
      <c r="C19" s="47" t="s">
        <v>237</v>
      </c>
      <c r="D19" s="47" t="s">
        <v>238</v>
      </c>
      <c r="E19" s="47">
        <v>878800101</v>
      </c>
      <c r="F19" s="79" t="s">
        <v>216</v>
      </c>
      <c r="G19" s="47" t="s">
        <v>236</v>
      </c>
      <c r="H19" s="80">
        <v>2300</v>
      </c>
      <c r="I19" s="47" t="s">
        <v>218</v>
      </c>
    </row>
    <row r="20" spans="1:9" ht="15">
      <c r="A20" s="50"/>
      <c r="B20" s="47">
        <v>14</v>
      </c>
      <c r="C20" s="47" t="s">
        <v>239</v>
      </c>
      <c r="D20" s="47" t="s">
        <v>240</v>
      </c>
      <c r="E20" s="47">
        <v>80014650107</v>
      </c>
      <c r="F20" s="79" t="s">
        <v>216</v>
      </c>
      <c r="G20" s="47" t="s">
        <v>236</v>
      </c>
      <c r="H20" s="80">
        <v>300</v>
      </c>
      <c r="I20" s="47" t="s">
        <v>218</v>
      </c>
    </row>
    <row r="21" spans="1:9" ht="15">
      <c r="A21" s="50"/>
      <c r="B21" s="47">
        <v>15</v>
      </c>
      <c r="C21" s="47" t="s">
        <v>241</v>
      </c>
      <c r="D21" s="47" t="s">
        <v>242</v>
      </c>
      <c r="E21" s="47">
        <v>95003000106</v>
      </c>
      <c r="F21" s="79" t="s">
        <v>216</v>
      </c>
      <c r="G21" s="47" t="s">
        <v>236</v>
      </c>
      <c r="H21" s="80">
        <v>200</v>
      </c>
      <c r="I21" s="47" t="s">
        <v>218</v>
      </c>
    </row>
    <row r="22" spans="1:9" ht="15">
      <c r="A22" s="50"/>
      <c r="B22" s="47">
        <v>16</v>
      </c>
      <c r="C22" s="47" t="s">
        <v>243</v>
      </c>
      <c r="D22" s="47" t="s">
        <v>244</v>
      </c>
      <c r="E22" s="47">
        <v>95076110105</v>
      </c>
      <c r="F22" s="79" t="s">
        <v>216</v>
      </c>
      <c r="G22" s="47" t="s">
        <v>245</v>
      </c>
      <c r="H22" s="80">
        <v>200</v>
      </c>
      <c r="I22" s="47" t="s">
        <v>218</v>
      </c>
    </row>
    <row r="23" spans="1:9" ht="15">
      <c r="A23" s="50"/>
      <c r="B23" s="47">
        <v>17</v>
      </c>
      <c r="C23" s="47" t="s">
        <v>246</v>
      </c>
      <c r="D23" s="47" t="s">
        <v>247</v>
      </c>
      <c r="E23" s="47">
        <v>95096190103</v>
      </c>
      <c r="F23" s="79" t="s">
        <v>216</v>
      </c>
      <c r="G23" s="47" t="s">
        <v>245</v>
      </c>
      <c r="H23" s="80">
        <v>300</v>
      </c>
      <c r="I23" s="47" t="s">
        <v>218</v>
      </c>
    </row>
    <row r="24" spans="1:9" ht="15">
      <c r="A24" s="50"/>
      <c r="B24" s="47">
        <v>18</v>
      </c>
      <c r="C24" s="47" t="s">
        <v>219</v>
      </c>
      <c r="D24" s="47" t="s">
        <v>220</v>
      </c>
      <c r="E24" s="47">
        <v>95013160106</v>
      </c>
      <c r="F24" s="79" t="s">
        <v>216</v>
      </c>
      <c r="G24" s="47" t="s">
        <v>248</v>
      </c>
      <c r="H24" s="80">
        <v>500</v>
      </c>
      <c r="I24" s="47" t="s">
        <v>218</v>
      </c>
    </row>
    <row r="25" spans="1:9" ht="15">
      <c r="A25" s="50"/>
      <c r="B25" s="47">
        <v>19</v>
      </c>
      <c r="C25" s="47" t="s">
        <v>249</v>
      </c>
      <c r="D25" s="47" t="s">
        <v>250</v>
      </c>
      <c r="E25" s="47">
        <v>90045260107</v>
      </c>
      <c r="F25" s="79" t="s">
        <v>216</v>
      </c>
      <c r="G25" s="47" t="s">
        <v>251</v>
      </c>
      <c r="H25" s="80">
        <v>150</v>
      </c>
      <c r="I25" s="47" t="s">
        <v>218</v>
      </c>
    </row>
    <row r="26" spans="1:9" ht="15">
      <c r="A26" s="50"/>
      <c r="B26" s="47">
        <v>20</v>
      </c>
      <c r="C26" s="47" t="s">
        <v>252</v>
      </c>
      <c r="D26" s="47" t="s">
        <v>253</v>
      </c>
      <c r="E26" s="47">
        <v>95018060103</v>
      </c>
      <c r="F26" s="79" t="s">
        <v>216</v>
      </c>
      <c r="G26" s="47" t="s">
        <v>251</v>
      </c>
      <c r="H26" s="80">
        <v>200</v>
      </c>
      <c r="I26" s="47" t="s">
        <v>218</v>
      </c>
    </row>
    <row r="27" spans="1:9" ht="15">
      <c r="A27" s="50"/>
      <c r="B27" s="47">
        <v>21</v>
      </c>
      <c r="C27" s="47" t="s">
        <v>246</v>
      </c>
      <c r="D27" s="47" t="s">
        <v>247</v>
      </c>
      <c r="E27" s="47">
        <v>95096190103</v>
      </c>
      <c r="F27" s="79" t="s">
        <v>216</v>
      </c>
      <c r="G27" s="47" t="s">
        <v>251</v>
      </c>
      <c r="H27" s="80">
        <v>300</v>
      </c>
      <c r="I27" s="47" t="s">
        <v>218</v>
      </c>
    </row>
    <row r="28" spans="1:9" ht="15">
      <c r="A28" s="50"/>
      <c r="B28" s="47">
        <v>22</v>
      </c>
      <c r="C28" s="47" t="s">
        <v>254</v>
      </c>
      <c r="D28" s="47" t="s">
        <v>255</v>
      </c>
      <c r="E28" s="47">
        <v>80039530102</v>
      </c>
      <c r="F28" s="79" t="s">
        <v>216</v>
      </c>
      <c r="G28" s="47" t="s">
        <v>251</v>
      </c>
      <c r="H28" s="80">
        <v>250</v>
      </c>
      <c r="I28" s="47" t="s">
        <v>218</v>
      </c>
    </row>
    <row r="29" spans="1:9" ht="15">
      <c r="A29" s="50"/>
      <c r="B29" s="47">
        <v>23</v>
      </c>
      <c r="C29" s="47" t="s">
        <v>256</v>
      </c>
      <c r="D29" s="47" t="s">
        <v>257</v>
      </c>
      <c r="E29" s="47">
        <v>3532530106</v>
      </c>
      <c r="F29" s="79" t="s">
        <v>216</v>
      </c>
      <c r="G29" s="47" t="s">
        <v>258</v>
      </c>
      <c r="H29" s="80">
        <v>150</v>
      </c>
      <c r="I29" s="47" t="s">
        <v>218</v>
      </c>
    </row>
    <row r="30" spans="1:9" ht="15">
      <c r="A30" s="50"/>
      <c r="B30" s="47">
        <v>24</v>
      </c>
      <c r="C30" s="47" t="s">
        <v>259</v>
      </c>
      <c r="D30" s="47" t="s">
        <v>260</v>
      </c>
      <c r="E30" s="47">
        <v>3646220107</v>
      </c>
      <c r="F30" s="79" t="s">
        <v>216</v>
      </c>
      <c r="G30" s="47" t="s">
        <v>258</v>
      </c>
      <c r="H30" s="80">
        <v>200</v>
      </c>
      <c r="I30" s="47" t="s">
        <v>218</v>
      </c>
    </row>
    <row r="31" spans="1:9" ht="15">
      <c r="A31" s="50"/>
      <c r="B31" s="47">
        <v>25</v>
      </c>
      <c r="C31" s="47" t="s">
        <v>261</v>
      </c>
      <c r="D31" s="47" t="s">
        <v>262</v>
      </c>
      <c r="E31" s="47">
        <v>80053230100</v>
      </c>
      <c r="F31" s="79" t="s">
        <v>216</v>
      </c>
      <c r="G31" s="47" t="s">
        <v>258</v>
      </c>
      <c r="H31" s="80">
        <v>350</v>
      </c>
      <c r="I31" s="47" t="s">
        <v>218</v>
      </c>
    </row>
    <row r="32" spans="1:9" ht="15">
      <c r="A32" s="50"/>
      <c r="B32" s="47">
        <v>26</v>
      </c>
      <c r="C32" s="47" t="s">
        <v>263</v>
      </c>
      <c r="D32" s="47" t="s">
        <v>264</v>
      </c>
      <c r="E32" s="47">
        <v>1317480992</v>
      </c>
      <c r="F32" s="79" t="s">
        <v>216</v>
      </c>
      <c r="G32" s="47" t="s">
        <v>258</v>
      </c>
      <c r="H32" s="80">
        <v>500</v>
      </c>
      <c r="I32" s="47" t="s">
        <v>218</v>
      </c>
    </row>
    <row r="33" spans="1:9" ht="15">
      <c r="A33" s="50"/>
      <c r="B33" s="47">
        <v>27</v>
      </c>
      <c r="C33" s="47" t="s">
        <v>210</v>
      </c>
      <c r="D33" s="47" t="s">
        <v>211</v>
      </c>
      <c r="E33" s="47">
        <v>95028430106</v>
      </c>
      <c r="F33" s="79" t="s">
        <v>212</v>
      </c>
      <c r="G33" s="47" t="s">
        <v>265</v>
      </c>
      <c r="H33" s="80">
        <v>800</v>
      </c>
      <c r="I33" s="47" t="s">
        <v>183</v>
      </c>
    </row>
    <row r="34" spans="1:9" ht="15">
      <c r="A34" s="50"/>
      <c r="B34" s="47">
        <v>28</v>
      </c>
      <c r="C34" s="47" t="s">
        <v>208</v>
      </c>
      <c r="D34" s="47" t="s">
        <v>209</v>
      </c>
      <c r="E34" s="47">
        <v>265900100</v>
      </c>
      <c r="F34" s="79" t="s">
        <v>156</v>
      </c>
      <c r="G34" s="47" t="s">
        <v>188</v>
      </c>
      <c r="H34" s="80">
        <v>6588.25</v>
      </c>
      <c r="I34" s="47" t="s">
        <v>183</v>
      </c>
    </row>
    <row r="35" spans="1:9" ht="15">
      <c r="A35" s="50"/>
      <c r="B35" s="47">
        <v>29</v>
      </c>
      <c r="C35" s="47" t="s">
        <v>228</v>
      </c>
      <c r="D35" s="47" t="s">
        <v>266</v>
      </c>
      <c r="E35" s="47">
        <v>95001370105</v>
      </c>
      <c r="F35" s="79" t="s">
        <v>267</v>
      </c>
      <c r="G35" s="47" t="s">
        <v>268</v>
      </c>
      <c r="H35" s="80">
        <v>7066.23</v>
      </c>
      <c r="I35" s="47" t="s">
        <v>269</v>
      </c>
    </row>
    <row r="36" spans="1:9" ht="15">
      <c r="A36" s="50"/>
      <c r="B36" s="47">
        <v>30</v>
      </c>
      <c r="C36" s="47" t="s">
        <v>270</v>
      </c>
      <c r="D36" s="47" t="s">
        <v>271</v>
      </c>
      <c r="E36" s="47">
        <v>95023230105</v>
      </c>
      <c r="F36" s="79" t="s">
        <v>267</v>
      </c>
      <c r="G36" s="47" t="s">
        <v>268</v>
      </c>
      <c r="H36" s="80">
        <v>7066.23</v>
      </c>
      <c r="I36" s="47" t="s">
        <v>269</v>
      </c>
    </row>
    <row r="37" spans="1:9" ht="15">
      <c r="A37" s="50"/>
      <c r="B37" s="47">
        <v>31</v>
      </c>
      <c r="C37" s="47" t="s">
        <v>272</v>
      </c>
      <c r="D37" s="47" t="s">
        <v>273</v>
      </c>
      <c r="E37" s="47">
        <v>95034830109</v>
      </c>
      <c r="F37" s="79" t="s">
        <v>216</v>
      </c>
      <c r="G37" s="47" t="s">
        <v>274</v>
      </c>
      <c r="H37" s="80">
        <v>100</v>
      </c>
      <c r="I37" s="47" t="s">
        <v>218</v>
      </c>
    </row>
    <row r="38" spans="1:9" ht="15">
      <c r="A38" s="50"/>
      <c r="B38" s="47">
        <v>32</v>
      </c>
      <c r="C38" s="47" t="s">
        <v>275</v>
      </c>
      <c r="D38" s="47" t="s">
        <v>276</v>
      </c>
      <c r="E38" s="47">
        <v>95088430103</v>
      </c>
      <c r="F38" s="79" t="s">
        <v>216</v>
      </c>
      <c r="G38" s="47" t="s">
        <v>274</v>
      </c>
      <c r="H38" s="80">
        <v>350</v>
      </c>
      <c r="I38" s="47" t="s">
        <v>218</v>
      </c>
    </row>
    <row r="39" spans="1:9" ht="15">
      <c r="A39" s="50"/>
      <c r="B39" s="47">
        <v>33</v>
      </c>
      <c r="C39" s="47" t="s">
        <v>277</v>
      </c>
      <c r="D39" s="47" t="s">
        <v>278</v>
      </c>
      <c r="E39" s="47">
        <v>95045060100</v>
      </c>
      <c r="F39" s="79" t="s">
        <v>216</v>
      </c>
      <c r="G39" s="47" t="s">
        <v>274</v>
      </c>
      <c r="H39" s="80">
        <v>100</v>
      </c>
      <c r="I39" s="47" t="s">
        <v>218</v>
      </c>
    </row>
    <row r="40" spans="1:9" ht="15">
      <c r="A40" s="50"/>
      <c r="B40" s="47">
        <v>34</v>
      </c>
      <c r="C40" s="47" t="s">
        <v>279</v>
      </c>
      <c r="D40" s="47" t="s">
        <v>280</v>
      </c>
      <c r="E40" s="47">
        <v>95086260106</v>
      </c>
      <c r="F40" s="79" t="s">
        <v>216</v>
      </c>
      <c r="G40" s="47" t="s">
        <v>274</v>
      </c>
      <c r="H40" s="80">
        <v>448</v>
      </c>
      <c r="I40" s="47" t="s">
        <v>218</v>
      </c>
    </row>
    <row r="41" spans="1:9" ht="15">
      <c r="A41" s="50"/>
      <c r="B41" s="47">
        <v>35</v>
      </c>
      <c r="C41" s="47" t="s">
        <v>246</v>
      </c>
      <c r="D41" s="47" t="s">
        <v>247</v>
      </c>
      <c r="E41" s="47">
        <v>95096190103</v>
      </c>
      <c r="F41" s="79" t="s">
        <v>216</v>
      </c>
      <c r="G41" s="47" t="s">
        <v>274</v>
      </c>
      <c r="H41" s="80">
        <v>350</v>
      </c>
      <c r="I41" s="47" t="s">
        <v>218</v>
      </c>
    </row>
    <row r="42" spans="1:9" ht="15">
      <c r="A42" s="50"/>
      <c r="B42" s="47">
        <v>36</v>
      </c>
      <c r="C42" s="47" t="s">
        <v>281</v>
      </c>
      <c r="D42" s="47" t="s">
        <v>282</v>
      </c>
      <c r="E42" s="47">
        <v>80036670109</v>
      </c>
      <c r="F42" s="79" t="s">
        <v>216</v>
      </c>
      <c r="G42" s="47" t="s">
        <v>274</v>
      </c>
      <c r="H42" s="80">
        <v>300</v>
      </c>
      <c r="I42" s="47" t="s">
        <v>218</v>
      </c>
    </row>
    <row r="43" spans="1:9" ht="15">
      <c r="A43" s="50"/>
      <c r="B43" s="47">
        <v>37</v>
      </c>
      <c r="C43" s="47" t="s">
        <v>283</v>
      </c>
      <c r="D43" s="47" t="s">
        <v>284</v>
      </c>
      <c r="E43" s="47">
        <v>95130650104</v>
      </c>
      <c r="F43" s="79" t="s">
        <v>216</v>
      </c>
      <c r="G43" s="47" t="s">
        <v>274</v>
      </c>
      <c r="H43" s="80">
        <v>200</v>
      </c>
      <c r="I43" s="47" t="s">
        <v>218</v>
      </c>
    </row>
    <row r="44" spans="1:9" ht="15">
      <c r="A44" s="50"/>
      <c r="B44" s="47">
        <v>38</v>
      </c>
      <c r="C44" s="47" t="s">
        <v>285</v>
      </c>
      <c r="D44" s="47" t="s">
        <v>286</v>
      </c>
      <c r="E44" s="47">
        <v>95058540105</v>
      </c>
      <c r="F44" s="79" t="s">
        <v>216</v>
      </c>
      <c r="G44" s="47" t="s">
        <v>274</v>
      </c>
      <c r="H44" s="80">
        <v>100</v>
      </c>
      <c r="I44" s="47" t="s">
        <v>218</v>
      </c>
    </row>
    <row r="45" spans="1:9" ht="15">
      <c r="A45" s="50"/>
      <c r="B45" s="47">
        <v>39</v>
      </c>
      <c r="C45" s="47" t="s">
        <v>287</v>
      </c>
      <c r="D45" s="47" t="s">
        <v>288</v>
      </c>
      <c r="E45" s="47">
        <v>80153870102</v>
      </c>
      <c r="F45" s="79" t="s">
        <v>216</v>
      </c>
      <c r="G45" s="47" t="s">
        <v>274</v>
      </c>
      <c r="H45" s="80">
        <v>256</v>
      </c>
      <c r="I45" s="47" t="s">
        <v>218</v>
      </c>
    </row>
    <row r="46" spans="1:9" ht="15">
      <c r="A46" s="50"/>
      <c r="B46" s="47">
        <v>40</v>
      </c>
      <c r="C46" s="47" t="s">
        <v>228</v>
      </c>
      <c r="D46" s="47" t="s">
        <v>266</v>
      </c>
      <c r="E46" s="47">
        <v>95001370105</v>
      </c>
      <c r="F46" s="79" t="s">
        <v>289</v>
      </c>
      <c r="G46" s="47" t="s">
        <v>290</v>
      </c>
      <c r="H46" s="80">
        <v>5000</v>
      </c>
      <c r="I46" s="78" t="s">
        <v>291</v>
      </c>
    </row>
    <row r="47" spans="1:9" ht="15">
      <c r="A47" s="50"/>
      <c r="B47" s="47">
        <v>41</v>
      </c>
      <c r="C47" s="47" t="s">
        <v>292</v>
      </c>
      <c r="D47" s="47" t="s">
        <v>293</v>
      </c>
      <c r="E47" s="47">
        <v>95071440101</v>
      </c>
      <c r="F47" s="79" t="s">
        <v>216</v>
      </c>
      <c r="G47" s="47" t="s">
        <v>294</v>
      </c>
      <c r="H47" s="80">
        <v>2332.8</v>
      </c>
      <c r="I47" s="47" t="s">
        <v>218</v>
      </c>
    </row>
    <row r="48" spans="1:9" ht="15">
      <c r="A48" s="50"/>
      <c r="B48" s="47">
        <v>42</v>
      </c>
      <c r="C48" s="47" t="s">
        <v>295</v>
      </c>
      <c r="D48" s="47" t="s">
        <v>296</v>
      </c>
      <c r="E48" s="47">
        <v>95035140102</v>
      </c>
      <c r="F48" s="79" t="s">
        <v>216</v>
      </c>
      <c r="G48" s="47" t="s">
        <v>294</v>
      </c>
      <c r="H48" s="80">
        <v>7500</v>
      </c>
      <c r="I48" s="47" t="s">
        <v>218</v>
      </c>
    </row>
    <row r="49" spans="1:9" ht="15">
      <c r="A49" s="50"/>
      <c r="B49" s="47">
        <v>43</v>
      </c>
      <c r="C49" s="47" t="s">
        <v>297</v>
      </c>
      <c r="D49" s="47" t="s">
        <v>298</v>
      </c>
      <c r="E49" s="47">
        <v>95174160101</v>
      </c>
      <c r="F49" s="79" t="s">
        <v>216</v>
      </c>
      <c r="G49" s="47" t="s">
        <v>299</v>
      </c>
      <c r="H49" s="80">
        <v>500</v>
      </c>
      <c r="I49" s="47" t="s">
        <v>218</v>
      </c>
    </row>
    <row r="50" spans="1:9" ht="15">
      <c r="A50" s="50"/>
      <c r="B50" s="47">
        <v>44</v>
      </c>
      <c r="C50" s="47" t="s">
        <v>300</v>
      </c>
      <c r="D50" s="47" t="s">
        <v>301</v>
      </c>
      <c r="E50" s="47">
        <v>95098390107</v>
      </c>
      <c r="F50" s="79" t="s">
        <v>216</v>
      </c>
      <c r="G50" s="47" t="s">
        <v>299</v>
      </c>
      <c r="H50" s="80">
        <v>200</v>
      </c>
      <c r="I50" s="47" t="s">
        <v>218</v>
      </c>
    </row>
    <row r="51" spans="1:9" ht="15">
      <c r="A51" s="50"/>
      <c r="B51" s="47">
        <v>45</v>
      </c>
      <c r="C51" s="47" t="s">
        <v>302</v>
      </c>
      <c r="D51" s="47" t="s">
        <v>303</v>
      </c>
      <c r="E51" s="47">
        <v>95065920100</v>
      </c>
      <c r="F51" s="79" t="s">
        <v>216</v>
      </c>
      <c r="G51" s="47" t="s">
        <v>299</v>
      </c>
      <c r="H51" s="80">
        <v>150</v>
      </c>
      <c r="I51" s="47" t="s">
        <v>218</v>
      </c>
    </row>
    <row r="52" spans="1:9" ht="15">
      <c r="A52" s="50"/>
      <c r="B52" s="47">
        <v>46</v>
      </c>
      <c r="C52" s="47" t="s">
        <v>304</v>
      </c>
      <c r="D52" s="47" t="s">
        <v>305</v>
      </c>
      <c r="E52" s="73">
        <v>80100300104</v>
      </c>
      <c r="F52" s="79" t="s">
        <v>216</v>
      </c>
      <c r="G52" s="47" t="s">
        <v>299</v>
      </c>
      <c r="H52" s="80">
        <v>225</v>
      </c>
      <c r="I52" s="47" t="s">
        <v>218</v>
      </c>
    </row>
    <row r="53" spans="1:9" ht="15">
      <c r="A53" s="50"/>
      <c r="B53" s="47">
        <v>47</v>
      </c>
      <c r="C53" s="47" t="s">
        <v>306</v>
      </c>
      <c r="D53" s="47" t="s">
        <v>307</v>
      </c>
      <c r="E53" s="47">
        <v>80044570101</v>
      </c>
      <c r="F53" s="79" t="s">
        <v>216</v>
      </c>
      <c r="G53" s="47" t="s">
        <v>299</v>
      </c>
      <c r="H53" s="80">
        <v>200</v>
      </c>
      <c r="I53" s="47" t="s">
        <v>218</v>
      </c>
    </row>
    <row r="54" spans="1:9" ht="15">
      <c r="A54" s="50"/>
      <c r="B54" s="47">
        <v>48</v>
      </c>
      <c r="C54" s="47" t="s">
        <v>308</v>
      </c>
      <c r="D54" s="47" t="s">
        <v>309</v>
      </c>
      <c r="E54" s="47">
        <v>80100590100</v>
      </c>
      <c r="F54" s="79" t="s">
        <v>216</v>
      </c>
      <c r="G54" s="47" t="s">
        <v>299</v>
      </c>
      <c r="H54" s="80">
        <v>300</v>
      </c>
      <c r="I54" s="47" t="s">
        <v>218</v>
      </c>
    </row>
    <row r="55" spans="1:9" ht="15">
      <c r="A55" s="50"/>
      <c r="B55" s="47">
        <v>49</v>
      </c>
      <c r="C55" s="47" t="s">
        <v>310</v>
      </c>
      <c r="D55" s="47" t="s">
        <v>311</v>
      </c>
      <c r="E55" s="47">
        <v>80033450109</v>
      </c>
      <c r="F55" s="79" t="s">
        <v>216</v>
      </c>
      <c r="G55" s="47" t="s">
        <v>299</v>
      </c>
      <c r="H55" s="80">
        <v>200</v>
      </c>
      <c r="I55" s="47" t="s">
        <v>218</v>
      </c>
    </row>
    <row r="56" spans="1:9" ht="15">
      <c r="A56" s="50"/>
      <c r="B56" s="47">
        <v>50</v>
      </c>
      <c r="C56" s="47" t="s">
        <v>312</v>
      </c>
      <c r="D56" s="47" t="s">
        <v>231</v>
      </c>
      <c r="E56" s="47">
        <v>80016490106</v>
      </c>
      <c r="F56" s="79" t="s">
        <v>216</v>
      </c>
      <c r="G56" s="47" t="s">
        <v>299</v>
      </c>
      <c r="H56" s="80">
        <v>200</v>
      </c>
      <c r="I56" s="47" t="s">
        <v>218</v>
      </c>
    </row>
    <row r="57" spans="1:9" ht="15">
      <c r="A57" s="50"/>
      <c r="B57" s="47">
        <v>51</v>
      </c>
      <c r="C57" s="47" t="s">
        <v>313</v>
      </c>
      <c r="D57" s="47" t="s">
        <v>314</v>
      </c>
      <c r="E57" s="47">
        <v>80017790108</v>
      </c>
      <c r="F57" s="79" t="s">
        <v>216</v>
      </c>
      <c r="G57" s="47" t="s">
        <v>299</v>
      </c>
      <c r="H57" s="80">
        <v>225</v>
      </c>
      <c r="I57" s="47" t="s">
        <v>218</v>
      </c>
    </row>
    <row r="58" spans="1:9" ht="15">
      <c r="A58" s="50"/>
      <c r="B58" s="47">
        <v>52</v>
      </c>
      <c r="C58" s="47" t="s">
        <v>315</v>
      </c>
      <c r="D58" s="47" t="s">
        <v>316</v>
      </c>
      <c r="E58" s="47">
        <v>80015950100</v>
      </c>
      <c r="F58" s="79" t="s">
        <v>216</v>
      </c>
      <c r="G58" s="47" t="s">
        <v>299</v>
      </c>
      <c r="H58" s="80">
        <v>225</v>
      </c>
      <c r="I58" s="47" t="s">
        <v>218</v>
      </c>
    </row>
    <row r="59" spans="1:9" ht="15">
      <c r="A59" s="50"/>
      <c r="B59" s="47">
        <v>53</v>
      </c>
      <c r="C59" s="47" t="s">
        <v>317</v>
      </c>
      <c r="D59" s="47" t="s">
        <v>318</v>
      </c>
      <c r="E59" s="74" t="s">
        <v>319</v>
      </c>
      <c r="F59" s="79" t="s">
        <v>216</v>
      </c>
      <c r="G59" s="47" t="s">
        <v>299</v>
      </c>
      <c r="H59" s="80">
        <v>1200</v>
      </c>
      <c r="I59" s="47" t="s">
        <v>218</v>
      </c>
    </row>
    <row r="60" spans="1:9" ht="15">
      <c r="A60" s="50"/>
      <c r="B60" s="47">
        <v>54</v>
      </c>
      <c r="C60" s="47" t="s">
        <v>320</v>
      </c>
      <c r="D60" s="47" t="s">
        <v>321</v>
      </c>
      <c r="E60" s="47">
        <v>95013290101</v>
      </c>
      <c r="F60" s="79" t="s">
        <v>216</v>
      </c>
      <c r="G60" s="47" t="s">
        <v>299</v>
      </c>
      <c r="H60" s="80">
        <v>4000</v>
      </c>
      <c r="I60" s="47" t="s">
        <v>218</v>
      </c>
    </row>
    <row r="61" spans="1:9" ht="15">
      <c r="A61" s="50"/>
      <c r="B61" s="47">
        <v>55</v>
      </c>
      <c r="C61" s="47" t="s">
        <v>322</v>
      </c>
      <c r="D61" s="47" t="s">
        <v>323</v>
      </c>
      <c r="E61" s="47">
        <v>95059290106</v>
      </c>
      <c r="F61" s="79" t="s">
        <v>216</v>
      </c>
      <c r="G61" s="47" t="s">
        <v>299</v>
      </c>
      <c r="H61" s="80">
        <v>500</v>
      </c>
      <c r="I61" s="47" t="s">
        <v>218</v>
      </c>
    </row>
    <row r="62" spans="1:9" ht="15">
      <c r="A62" s="50"/>
      <c r="B62" s="47">
        <v>56</v>
      </c>
      <c r="C62" s="47" t="s">
        <v>254</v>
      </c>
      <c r="D62" s="47" t="s">
        <v>324</v>
      </c>
      <c r="E62" s="47">
        <v>80039530102</v>
      </c>
      <c r="F62" s="79" t="s">
        <v>216</v>
      </c>
      <c r="G62" s="47" t="s">
        <v>299</v>
      </c>
      <c r="H62" s="80">
        <v>300</v>
      </c>
      <c r="I62" s="47" t="s">
        <v>218</v>
      </c>
    </row>
    <row r="63" spans="1:9" ht="15">
      <c r="A63" s="50"/>
      <c r="B63" s="47">
        <v>57</v>
      </c>
      <c r="C63" s="47" t="s">
        <v>325</v>
      </c>
      <c r="D63" s="47" t="s">
        <v>276</v>
      </c>
      <c r="E63" s="47">
        <v>95088430103</v>
      </c>
      <c r="F63" s="79" t="s">
        <v>216</v>
      </c>
      <c r="G63" s="47" t="s">
        <v>299</v>
      </c>
      <c r="H63" s="80">
        <v>300</v>
      </c>
      <c r="I63" s="47" t="s">
        <v>218</v>
      </c>
    </row>
    <row r="64" spans="1:9" ht="15">
      <c r="A64" s="50"/>
      <c r="B64" s="47">
        <v>58</v>
      </c>
      <c r="C64" s="47" t="s">
        <v>228</v>
      </c>
      <c r="D64" s="47" t="s">
        <v>326</v>
      </c>
      <c r="E64" s="47">
        <v>95001370105</v>
      </c>
      <c r="F64" s="79" t="s">
        <v>216</v>
      </c>
      <c r="G64" s="47" t="s">
        <v>299</v>
      </c>
      <c r="H64" s="80">
        <v>300</v>
      </c>
      <c r="I64" s="47" t="s">
        <v>218</v>
      </c>
    </row>
    <row r="65" spans="1:9" ht="15">
      <c r="A65" s="50"/>
      <c r="B65" s="47">
        <v>59</v>
      </c>
      <c r="C65" s="47" t="s">
        <v>327</v>
      </c>
      <c r="D65" s="47" t="s">
        <v>328</v>
      </c>
      <c r="E65" s="75" t="s">
        <v>329</v>
      </c>
      <c r="F65" s="79" t="s">
        <v>216</v>
      </c>
      <c r="G65" s="47" t="s">
        <v>299</v>
      </c>
      <c r="H65" s="80">
        <v>400</v>
      </c>
      <c r="I65" s="47" t="s">
        <v>218</v>
      </c>
    </row>
    <row r="66" spans="1:9" ht="30" customHeight="1">
      <c r="A66" s="50" t="s">
        <v>144</v>
      </c>
      <c r="B66" s="47">
        <v>1</v>
      </c>
      <c r="C66" s="47" t="s">
        <v>330</v>
      </c>
      <c r="D66" s="47" t="s">
        <v>331</v>
      </c>
      <c r="E66" s="75">
        <v>80046270106</v>
      </c>
      <c r="F66" s="79" t="s">
        <v>427</v>
      </c>
      <c r="G66" s="47" t="s">
        <v>332</v>
      </c>
      <c r="H66" s="81" t="s">
        <v>333</v>
      </c>
      <c r="I66" s="47" t="s">
        <v>334</v>
      </c>
    </row>
    <row r="67" spans="1:9" ht="15">
      <c r="A67" s="50"/>
      <c r="B67" s="47">
        <v>2</v>
      </c>
      <c r="C67" s="47" t="s">
        <v>335</v>
      </c>
      <c r="D67" s="47" t="s">
        <v>336</v>
      </c>
      <c r="E67" s="75">
        <v>95024130106</v>
      </c>
      <c r="F67" s="79" t="s">
        <v>427</v>
      </c>
      <c r="G67" s="47" t="s">
        <v>332</v>
      </c>
      <c r="H67" s="81" t="s">
        <v>337</v>
      </c>
      <c r="I67" s="47" t="s">
        <v>334</v>
      </c>
    </row>
    <row r="68" spans="1:9" ht="15">
      <c r="A68" s="50"/>
      <c r="B68" s="47">
        <v>3</v>
      </c>
      <c r="C68" s="47" t="s">
        <v>338</v>
      </c>
      <c r="D68" s="47" t="s">
        <v>339</v>
      </c>
      <c r="E68" s="75">
        <v>95039770102</v>
      </c>
      <c r="F68" s="79" t="s">
        <v>427</v>
      </c>
      <c r="G68" s="47" t="s">
        <v>332</v>
      </c>
      <c r="H68" s="81" t="s">
        <v>340</v>
      </c>
      <c r="I68" s="47" t="s">
        <v>334</v>
      </c>
    </row>
    <row r="69" spans="1:9" ht="15">
      <c r="A69" s="50"/>
      <c r="B69" s="47">
        <v>4</v>
      </c>
      <c r="C69" s="47" t="s">
        <v>341</v>
      </c>
      <c r="D69" s="47" t="s">
        <v>342</v>
      </c>
      <c r="E69" s="75">
        <v>2943490108</v>
      </c>
      <c r="F69" s="79" t="s">
        <v>427</v>
      </c>
      <c r="G69" s="47" t="s">
        <v>332</v>
      </c>
      <c r="H69" s="81" t="s">
        <v>343</v>
      </c>
      <c r="I69" s="47" t="s">
        <v>334</v>
      </c>
    </row>
    <row r="70" spans="1:9" ht="15">
      <c r="A70" s="50"/>
      <c r="B70" s="47">
        <v>5</v>
      </c>
      <c r="C70" s="47" t="s">
        <v>344</v>
      </c>
      <c r="D70" s="47" t="s">
        <v>345</v>
      </c>
      <c r="E70" s="75">
        <v>95030030100</v>
      </c>
      <c r="F70" s="79" t="s">
        <v>427</v>
      </c>
      <c r="G70" s="47" t="s">
        <v>332</v>
      </c>
      <c r="H70" s="81" t="s">
        <v>346</v>
      </c>
      <c r="I70" s="47" t="s">
        <v>334</v>
      </c>
    </row>
    <row r="71" spans="1:9" ht="15">
      <c r="A71" s="50"/>
      <c r="B71" s="47">
        <v>6</v>
      </c>
      <c r="C71" s="47" t="s">
        <v>347</v>
      </c>
      <c r="D71" s="47" t="s">
        <v>348</v>
      </c>
      <c r="E71" s="75">
        <v>80040790109</v>
      </c>
      <c r="F71" s="79" t="s">
        <v>427</v>
      </c>
      <c r="G71" s="47" t="s">
        <v>332</v>
      </c>
      <c r="H71" s="81" t="s">
        <v>349</v>
      </c>
      <c r="I71" s="47" t="s">
        <v>334</v>
      </c>
    </row>
    <row r="72" spans="1:9" ht="15">
      <c r="A72" s="50"/>
      <c r="B72" s="47">
        <v>7</v>
      </c>
      <c r="C72" s="47" t="s">
        <v>350</v>
      </c>
      <c r="D72" s="47" t="s">
        <v>351</v>
      </c>
      <c r="E72" s="75">
        <v>95096660105</v>
      </c>
      <c r="F72" s="79" t="s">
        <v>427</v>
      </c>
      <c r="G72" s="47" t="s">
        <v>332</v>
      </c>
      <c r="H72" s="81" t="s">
        <v>346</v>
      </c>
      <c r="I72" s="47" t="s">
        <v>334</v>
      </c>
    </row>
    <row r="73" spans="1:9" ht="15">
      <c r="A73" s="50"/>
      <c r="B73" s="47">
        <v>8</v>
      </c>
      <c r="C73" s="47" t="s">
        <v>352</v>
      </c>
      <c r="D73" s="47" t="s">
        <v>353</v>
      </c>
      <c r="E73" s="75">
        <v>92006410101</v>
      </c>
      <c r="F73" s="79" t="s">
        <v>427</v>
      </c>
      <c r="G73" s="47" t="s">
        <v>332</v>
      </c>
      <c r="H73" s="81" t="s">
        <v>343</v>
      </c>
      <c r="I73" s="47" t="s">
        <v>334</v>
      </c>
    </row>
    <row r="74" spans="1:9" ht="15">
      <c r="A74" s="50"/>
      <c r="B74" s="47">
        <v>9</v>
      </c>
      <c r="C74" s="47" t="s">
        <v>354</v>
      </c>
      <c r="D74" s="47" t="s">
        <v>342</v>
      </c>
      <c r="E74" s="75">
        <v>95098290109</v>
      </c>
      <c r="F74" s="79" t="s">
        <v>427</v>
      </c>
      <c r="G74" s="47" t="s">
        <v>332</v>
      </c>
      <c r="H74" s="81" t="s">
        <v>343</v>
      </c>
      <c r="I74" s="47" t="s">
        <v>334</v>
      </c>
    </row>
    <row r="75" spans="1:9" ht="15">
      <c r="A75" s="50"/>
      <c r="B75" s="47">
        <v>10</v>
      </c>
      <c r="C75" s="47" t="s">
        <v>355</v>
      </c>
      <c r="D75" s="47" t="s">
        <v>356</v>
      </c>
      <c r="E75" s="75">
        <v>95038630109</v>
      </c>
      <c r="F75" s="79" t="s">
        <v>427</v>
      </c>
      <c r="G75" s="47" t="s">
        <v>332</v>
      </c>
      <c r="H75" s="81" t="s">
        <v>337</v>
      </c>
      <c r="I75" s="47" t="s">
        <v>334</v>
      </c>
    </row>
    <row r="76" spans="1:9" ht="15">
      <c r="A76" s="50"/>
      <c r="B76" s="47">
        <v>11</v>
      </c>
      <c r="C76" s="47" t="s">
        <v>357</v>
      </c>
      <c r="D76" s="47" t="s">
        <v>358</v>
      </c>
      <c r="E76" s="75">
        <v>2852850102</v>
      </c>
      <c r="F76" s="79" t="s">
        <v>427</v>
      </c>
      <c r="G76" s="47" t="s">
        <v>332</v>
      </c>
      <c r="H76" s="81" t="s">
        <v>349</v>
      </c>
      <c r="I76" s="47" t="s">
        <v>334</v>
      </c>
    </row>
    <row r="77" spans="1:9" ht="15">
      <c r="A77" s="50"/>
      <c r="B77" s="47">
        <v>12</v>
      </c>
      <c r="C77" s="47" t="s">
        <v>359</v>
      </c>
      <c r="D77" s="47" t="s">
        <v>360</v>
      </c>
      <c r="E77" s="75" t="s">
        <v>361</v>
      </c>
      <c r="F77" s="79" t="s">
        <v>427</v>
      </c>
      <c r="G77" s="47" t="s">
        <v>332</v>
      </c>
      <c r="H77" s="81" t="s">
        <v>362</v>
      </c>
      <c r="I77" s="47" t="s">
        <v>334</v>
      </c>
    </row>
    <row r="78" spans="1:9" ht="15">
      <c r="A78" s="50"/>
      <c r="B78" s="47">
        <v>13</v>
      </c>
      <c r="C78" s="47" t="s">
        <v>363</v>
      </c>
      <c r="D78" s="47" t="s">
        <v>364</v>
      </c>
      <c r="E78" s="75">
        <v>80080020102</v>
      </c>
      <c r="F78" s="79" t="s">
        <v>427</v>
      </c>
      <c r="G78" s="47" t="s">
        <v>332</v>
      </c>
      <c r="H78" s="81" t="s">
        <v>365</v>
      </c>
      <c r="I78" s="47" t="s">
        <v>334</v>
      </c>
    </row>
    <row r="79" spans="1:9" ht="15">
      <c r="A79" s="50"/>
      <c r="B79" s="47">
        <v>14</v>
      </c>
      <c r="C79" s="47" t="s">
        <v>366</v>
      </c>
      <c r="D79" s="47" t="s">
        <v>367</v>
      </c>
      <c r="E79" s="75">
        <v>95043800101</v>
      </c>
      <c r="F79" s="79" t="s">
        <v>427</v>
      </c>
      <c r="G79" s="47" t="s">
        <v>332</v>
      </c>
      <c r="H79" s="81" t="s">
        <v>337</v>
      </c>
      <c r="I79" s="47" t="s">
        <v>334</v>
      </c>
    </row>
    <row r="80" spans="1:9" ht="15">
      <c r="A80" s="50"/>
      <c r="B80" s="47">
        <v>15</v>
      </c>
      <c r="C80" s="47" t="s">
        <v>368</v>
      </c>
      <c r="D80" s="47" t="s">
        <v>369</v>
      </c>
      <c r="E80" s="75">
        <v>80040790109</v>
      </c>
      <c r="F80" s="79" t="s">
        <v>427</v>
      </c>
      <c r="G80" s="47" t="s">
        <v>370</v>
      </c>
      <c r="H80" s="81" t="s">
        <v>371</v>
      </c>
      <c r="I80" s="47" t="s">
        <v>334</v>
      </c>
    </row>
    <row r="81" spans="1:9" ht="15">
      <c r="A81" s="50"/>
      <c r="B81" s="47">
        <v>16</v>
      </c>
      <c r="C81" s="47" t="s">
        <v>372</v>
      </c>
      <c r="D81" s="47" t="s">
        <v>373</v>
      </c>
      <c r="E81" s="75">
        <v>95139900104</v>
      </c>
      <c r="F81" s="79" t="s">
        <v>427</v>
      </c>
      <c r="G81" s="47" t="s">
        <v>332</v>
      </c>
      <c r="H81" s="81" t="s">
        <v>333</v>
      </c>
      <c r="I81" s="47" t="s">
        <v>334</v>
      </c>
    </row>
    <row r="82" spans="1:9" ht="15">
      <c r="A82" s="50"/>
      <c r="B82" s="47">
        <v>17</v>
      </c>
      <c r="C82" s="47" t="s">
        <v>374</v>
      </c>
      <c r="D82" s="47" t="s">
        <v>375</v>
      </c>
      <c r="E82" s="75">
        <v>95088790100</v>
      </c>
      <c r="F82" s="79" t="s">
        <v>427</v>
      </c>
      <c r="G82" s="47" t="s">
        <v>332</v>
      </c>
      <c r="H82" s="81" t="s">
        <v>343</v>
      </c>
      <c r="I82" s="47" t="s">
        <v>334</v>
      </c>
    </row>
    <row r="83" spans="1:9" ht="15">
      <c r="A83" s="50"/>
      <c r="B83" s="47">
        <v>18</v>
      </c>
      <c r="C83" s="47" t="s">
        <v>376</v>
      </c>
      <c r="D83" s="47" t="s">
        <v>377</v>
      </c>
      <c r="E83" s="75">
        <v>95112800107</v>
      </c>
      <c r="F83" s="79" t="s">
        <v>427</v>
      </c>
      <c r="G83" s="47" t="s">
        <v>332</v>
      </c>
      <c r="H83" s="81" t="s">
        <v>337</v>
      </c>
      <c r="I83" s="47" t="s">
        <v>334</v>
      </c>
    </row>
    <row r="84" spans="1:9" ht="15">
      <c r="A84" s="50"/>
      <c r="B84" s="47">
        <v>19</v>
      </c>
      <c r="C84" s="47" t="s">
        <v>378</v>
      </c>
      <c r="D84" s="47" t="s">
        <v>379</v>
      </c>
      <c r="E84" s="75">
        <v>95072810104</v>
      </c>
      <c r="F84" s="79" t="s">
        <v>427</v>
      </c>
      <c r="G84" s="47" t="s">
        <v>332</v>
      </c>
      <c r="H84" s="81" t="s">
        <v>333</v>
      </c>
      <c r="I84" s="47" t="s">
        <v>334</v>
      </c>
    </row>
    <row r="85" spans="1:9" ht="15">
      <c r="A85" s="50"/>
      <c r="B85" s="47">
        <v>20</v>
      </c>
      <c r="C85" s="47" t="s">
        <v>380</v>
      </c>
      <c r="D85" s="47" t="s">
        <v>381</v>
      </c>
      <c r="E85" s="75">
        <v>95077750107</v>
      </c>
      <c r="F85" s="79" t="s">
        <v>427</v>
      </c>
      <c r="G85" s="47" t="s">
        <v>332</v>
      </c>
      <c r="H85" s="81" t="s">
        <v>343</v>
      </c>
      <c r="I85" s="47" t="s">
        <v>334</v>
      </c>
    </row>
    <row r="86" spans="1:9" ht="15">
      <c r="A86" s="50"/>
      <c r="B86" s="47">
        <v>21</v>
      </c>
      <c r="C86" s="47" t="s">
        <v>382</v>
      </c>
      <c r="D86" s="47" t="s">
        <v>383</v>
      </c>
      <c r="E86" s="75">
        <v>95121020101</v>
      </c>
      <c r="F86" s="79" t="s">
        <v>427</v>
      </c>
      <c r="G86" s="47" t="s">
        <v>332</v>
      </c>
      <c r="H86" s="81" t="s">
        <v>343</v>
      </c>
      <c r="I86" s="47" t="s">
        <v>334</v>
      </c>
    </row>
    <row r="87" spans="1:9" ht="15">
      <c r="A87" s="50"/>
      <c r="B87" s="47">
        <v>22</v>
      </c>
      <c r="C87" s="47" t="s">
        <v>384</v>
      </c>
      <c r="D87" s="47" t="s">
        <v>385</v>
      </c>
      <c r="E87" s="75">
        <v>95104240106</v>
      </c>
      <c r="F87" s="79" t="s">
        <v>427</v>
      </c>
      <c r="G87" s="47" t="s">
        <v>332</v>
      </c>
      <c r="H87" s="81" t="s">
        <v>337</v>
      </c>
      <c r="I87" s="47" t="s">
        <v>334</v>
      </c>
    </row>
    <row r="88" spans="1:9" ht="15">
      <c r="A88" s="50"/>
      <c r="B88" s="47">
        <v>23</v>
      </c>
      <c r="C88" s="47" t="s">
        <v>386</v>
      </c>
      <c r="D88" s="47" t="s">
        <v>387</v>
      </c>
      <c r="E88" s="75" t="s">
        <v>388</v>
      </c>
      <c r="F88" s="79" t="s">
        <v>427</v>
      </c>
      <c r="G88" s="47" t="s">
        <v>332</v>
      </c>
      <c r="H88" s="81" t="s">
        <v>365</v>
      </c>
      <c r="I88" s="47" t="s">
        <v>334</v>
      </c>
    </row>
    <row r="89" spans="1:9" ht="15">
      <c r="A89" s="50"/>
      <c r="B89" s="47">
        <v>24</v>
      </c>
      <c r="C89" s="47" t="s">
        <v>389</v>
      </c>
      <c r="D89" s="47" t="s">
        <v>390</v>
      </c>
      <c r="E89" s="75">
        <v>80040790109</v>
      </c>
      <c r="F89" s="79" t="s">
        <v>427</v>
      </c>
      <c r="G89" s="47" t="s">
        <v>332</v>
      </c>
      <c r="H89" s="81" t="s">
        <v>333</v>
      </c>
      <c r="I89" s="47" t="s">
        <v>334</v>
      </c>
    </row>
    <row r="90" spans="1:9" ht="15">
      <c r="A90" s="50"/>
      <c r="B90" s="47">
        <v>25</v>
      </c>
      <c r="C90" s="47" t="s">
        <v>391</v>
      </c>
      <c r="D90" s="47" t="s">
        <v>392</v>
      </c>
      <c r="E90" s="75">
        <v>95049500101</v>
      </c>
      <c r="F90" s="79" t="s">
        <v>427</v>
      </c>
      <c r="G90" s="47" t="s">
        <v>332</v>
      </c>
      <c r="H90" s="81" t="s">
        <v>337</v>
      </c>
      <c r="I90" s="47" t="s">
        <v>334</v>
      </c>
    </row>
    <row r="91" spans="1:9" ht="15">
      <c r="A91" s="50"/>
      <c r="B91" s="47">
        <v>26</v>
      </c>
      <c r="C91" s="47" t="s">
        <v>393</v>
      </c>
      <c r="D91" s="47" t="s">
        <v>394</v>
      </c>
      <c r="E91" s="75">
        <v>95055340103</v>
      </c>
      <c r="F91" s="79" t="s">
        <v>427</v>
      </c>
      <c r="G91" s="47" t="s">
        <v>332</v>
      </c>
      <c r="H91" s="81" t="s">
        <v>340</v>
      </c>
      <c r="I91" s="47" t="s">
        <v>334</v>
      </c>
    </row>
    <row r="92" spans="1:9" ht="15">
      <c r="A92" s="50"/>
      <c r="B92" s="47">
        <v>27</v>
      </c>
      <c r="C92" s="47" t="s">
        <v>395</v>
      </c>
      <c r="D92" s="47" t="s">
        <v>396</v>
      </c>
      <c r="E92" s="75">
        <v>95044940104</v>
      </c>
      <c r="F92" s="79" t="s">
        <v>427</v>
      </c>
      <c r="G92" s="47" t="s">
        <v>332</v>
      </c>
      <c r="H92" s="81" t="s">
        <v>349</v>
      </c>
      <c r="I92" s="47" t="s">
        <v>334</v>
      </c>
    </row>
    <row r="93" spans="1:9" ht="15">
      <c r="A93" s="50"/>
      <c r="B93" s="47">
        <v>28</v>
      </c>
      <c r="C93" s="47" t="s">
        <v>397</v>
      </c>
      <c r="D93" s="47" t="s">
        <v>398</v>
      </c>
      <c r="E93" s="75" t="s">
        <v>399</v>
      </c>
      <c r="F93" s="79" t="s">
        <v>427</v>
      </c>
      <c r="G93" s="47" t="s">
        <v>332</v>
      </c>
      <c r="H93" s="81" t="s">
        <v>337</v>
      </c>
      <c r="I93" s="47" t="s">
        <v>334</v>
      </c>
    </row>
    <row r="94" spans="1:9" ht="15">
      <c r="A94" s="50"/>
      <c r="B94" s="47">
        <v>29</v>
      </c>
      <c r="C94" s="47" t="s">
        <v>400</v>
      </c>
      <c r="D94" s="47" t="s">
        <v>401</v>
      </c>
      <c r="E94" s="75" t="s">
        <v>402</v>
      </c>
      <c r="F94" s="79" t="s">
        <v>427</v>
      </c>
      <c r="G94" s="47" t="s">
        <v>370</v>
      </c>
      <c r="H94" s="81" t="s">
        <v>403</v>
      </c>
      <c r="I94" s="47" t="s">
        <v>334</v>
      </c>
    </row>
    <row r="95" spans="1:9" ht="15">
      <c r="A95" s="50"/>
      <c r="B95" s="47">
        <v>30</v>
      </c>
      <c r="C95" s="47" t="s">
        <v>404</v>
      </c>
      <c r="D95" s="47" t="s">
        <v>405</v>
      </c>
      <c r="E95" s="75" t="s">
        <v>406</v>
      </c>
      <c r="F95" s="79" t="s">
        <v>427</v>
      </c>
      <c r="G95" s="47" t="s">
        <v>332</v>
      </c>
      <c r="H95" s="81" t="s">
        <v>337</v>
      </c>
      <c r="I95" s="47" t="s">
        <v>334</v>
      </c>
    </row>
    <row r="96" spans="1:9" ht="15">
      <c r="A96" s="50"/>
      <c r="B96" s="47">
        <v>31</v>
      </c>
      <c r="C96" s="47" t="s">
        <v>407</v>
      </c>
      <c r="D96" s="47" t="s">
        <v>408</v>
      </c>
      <c r="E96" s="75" t="s">
        <v>409</v>
      </c>
      <c r="F96" s="79" t="s">
        <v>427</v>
      </c>
      <c r="G96" s="47" t="s">
        <v>370</v>
      </c>
      <c r="H96" s="81" t="s">
        <v>410</v>
      </c>
      <c r="I96" s="47" t="s">
        <v>334</v>
      </c>
    </row>
    <row r="97" spans="1:9" ht="15">
      <c r="A97" s="50"/>
      <c r="B97" s="47">
        <v>32</v>
      </c>
      <c r="C97" s="47" t="s">
        <v>411</v>
      </c>
      <c r="D97" s="47" t="s">
        <v>412</v>
      </c>
      <c r="E97" s="75" t="s">
        <v>413</v>
      </c>
      <c r="F97" s="79" t="s">
        <v>427</v>
      </c>
      <c r="G97" s="47" t="s">
        <v>332</v>
      </c>
      <c r="H97" s="81" t="s">
        <v>343</v>
      </c>
      <c r="I97" s="47" t="s">
        <v>334</v>
      </c>
    </row>
    <row r="98" spans="1:9" ht="15">
      <c r="A98" s="50"/>
      <c r="B98" s="47">
        <v>33</v>
      </c>
      <c r="C98" s="47" t="s">
        <v>414</v>
      </c>
      <c r="D98" s="47" t="s">
        <v>415</v>
      </c>
      <c r="E98" s="75" t="s">
        <v>416</v>
      </c>
      <c r="F98" s="79" t="s">
        <v>427</v>
      </c>
      <c r="G98" s="47" t="s">
        <v>332</v>
      </c>
      <c r="H98" s="81" t="s">
        <v>417</v>
      </c>
      <c r="I98" s="47" t="s">
        <v>334</v>
      </c>
    </row>
    <row r="99" spans="1:9" ht="15">
      <c r="A99" s="50"/>
      <c r="B99" s="47">
        <v>34</v>
      </c>
      <c r="C99" s="47" t="s">
        <v>418</v>
      </c>
      <c r="D99" s="47" t="s">
        <v>419</v>
      </c>
      <c r="E99" s="75" t="s">
        <v>420</v>
      </c>
      <c r="F99" s="79" t="s">
        <v>427</v>
      </c>
      <c r="G99" s="47" t="s">
        <v>332</v>
      </c>
      <c r="H99" s="81" t="s">
        <v>417</v>
      </c>
      <c r="I99" s="47" t="s">
        <v>334</v>
      </c>
    </row>
    <row r="100" spans="1:9" ht="15">
      <c r="A100" s="50"/>
      <c r="B100" s="47">
        <v>35</v>
      </c>
      <c r="C100" s="47" t="s">
        <v>376</v>
      </c>
      <c r="D100" s="47" t="s">
        <v>377</v>
      </c>
      <c r="E100" s="75" t="s">
        <v>421</v>
      </c>
      <c r="F100" s="79" t="s">
        <v>427</v>
      </c>
      <c r="G100" s="47" t="s">
        <v>422</v>
      </c>
      <c r="H100" s="81" t="s">
        <v>362</v>
      </c>
      <c r="I100" s="47" t="s">
        <v>334</v>
      </c>
    </row>
    <row r="101" spans="1:9" ht="15">
      <c r="A101" s="50"/>
      <c r="B101" s="47">
        <v>36</v>
      </c>
      <c r="C101" s="47" t="s">
        <v>384</v>
      </c>
      <c r="D101" s="47" t="s">
        <v>385</v>
      </c>
      <c r="E101" s="75" t="s">
        <v>423</v>
      </c>
      <c r="F101" s="79" t="s">
        <v>427</v>
      </c>
      <c r="G101" s="47" t="s">
        <v>422</v>
      </c>
      <c r="H101" s="81" t="s">
        <v>333</v>
      </c>
      <c r="I101" s="47" t="s">
        <v>334</v>
      </c>
    </row>
    <row r="102" spans="1:9" ht="15">
      <c r="A102" s="50"/>
      <c r="B102" s="47">
        <v>37</v>
      </c>
      <c r="C102" s="47" t="s">
        <v>424</v>
      </c>
      <c r="D102" s="47" t="s">
        <v>425</v>
      </c>
      <c r="E102" s="75" t="s">
        <v>426</v>
      </c>
      <c r="F102" s="79" t="s">
        <v>427</v>
      </c>
      <c r="G102" s="47" t="s">
        <v>370</v>
      </c>
      <c r="H102" s="81" t="s">
        <v>333</v>
      </c>
      <c r="I102" s="47" t="s">
        <v>334</v>
      </c>
    </row>
    <row r="103" spans="1:9" ht="45">
      <c r="A103" s="50" t="s">
        <v>100</v>
      </c>
      <c r="B103" s="47">
        <v>1</v>
      </c>
      <c r="C103" s="47" t="s">
        <v>428</v>
      </c>
      <c r="D103" s="47" t="s">
        <v>429</v>
      </c>
      <c r="E103" s="75" t="s">
        <v>430</v>
      </c>
      <c r="F103" s="79" t="s">
        <v>431</v>
      </c>
      <c r="G103" s="79" t="s">
        <v>432</v>
      </c>
      <c r="H103" s="81">
        <v>300</v>
      </c>
      <c r="I103" s="108" t="s">
        <v>937</v>
      </c>
    </row>
    <row r="104" spans="1:9" ht="45">
      <c r="A104" s="50"/>
      <c r="B104" s="47">
        <v>2</v>
      </c>
      <c r="C104" s="47" t="s">
        <v>433</v>
      </c>
      <c r="D104" s="47" t="s">
        <v>434</v>
      </c>
      <c r="E104" s="75" t="s">
        <v>435</v>
      </c>
      <c r="F104" s="79" t="s">
        <v>436</v>
      </c>
      <c r="G104" s="79" t="s">
        <v>437</v>
      </c>
      <c r="H104" s="81">
        <v>580</v>
      </c>
      <c r="I104" s="108" t="s">
        <v>937</v>
      </c>
    </row>
    <row r="105" spans="1:9" ht="45">
      <c r="A105" s="50"/>
      <c r="B105" s="47">
        <v>3</v>
      </c>
      <c r="C105" s="47" t="s">
        <v>438</v>
      </c>
      <c r="D105" s="47" t="s">
        <v>439</v>
      </c>
      <c r="E105" s="75" t="s">
        <v>438</v>
      </c>
      <c r="F105" s="79" t="s">
        <v>440</v>
      </c>
      <c r="G105" s="79" t="s">
        <v>437</v>
      </c>
      <c r="H105" s="81">
        <v>600</v>
      </c>
      <c r="I105" s="108" t="s">
        <v>937</v>
      </c>
    </row>
    <row r="106" spans="1:9" ht="45">
      <c r="A106" s="50"/>
      <c r="B106" s="47">
        <v>4</v>
      </c>
      <c r="C106" s="47" t="s">
        <v>441</v>
      </c>
      <c r="D106" s="47" t="s">
        <v>442</v>
      </c>
      <c r="E106" s="75" t="s">
        <v>443</v>
      </c>
      <c r="F106" s="79" t="s">
        <v>444</v>
      </c>
      <c r="G106" s="79" t="s">
        <v>437</v>
      </c>
      <c r="H106" s="81">
        <v>300</v>
      </c>
      <c r="I106" s="108" t="s">
        <v>937</v>
      </c>
    </row>
    <row r="107" spans="1:9" ht="45">
      <c r="A107" s="50"/>
      <c r="B107" s="47">
        <v>5</v>
      </c>
      <c r="C107" s="47" t="s">
        <v>445</v>
      </c>
      <c r="D107" s="47" t="s">
        <v>446</v>
      </c>
      <c r="E107" s="75" t="s">
        <v>447</v>
      </c>
      <c r="F107" s="79" t="s">
        <v>448</v>
      </c>
      <c r="G107" s="79" t="s">
        <v>437</v>
      </c>
      <c r="H107" s="81">
        <v>700</v>
      </c>
      <c r="I107" s="108" t="s">
        <v>937</v>
      </c>
    </row>
    <row r="108" spans="1:9" ht="45">
      <c r="A108" s="50"/>
      <c r="B108" s="47">
        <v>6</v>
      </c>
      <c r="C108" s="47" t="s">
        <v>449</v>
      </c>
      <c r="D108" s="47" t="s">
        <v>450</v>
      </c>
      <c r="E108" s="75" t="s">
        <v>451</v>
      </c>
      <c r="F108" s="79" t="s">
        <v>452</v>
      </c>
      <c r="G108" s="79" t="s">
        <v>432</v>
      </c>
      <c r="H108" s="81">
        <v>300</v>
      </c>
      <c r="I108" s="108" t="s">
        <v>937</v>
      </c>
    </row>
    <row r="109" spans="1:9" ht="45">
      <c r="A109" s="50"/>
      <c r="B109" s="47">
        <v>7</v>
      </c>
      <c r="C109" s="47" t="s">
        <v>453</v>
      </c>
      <c r="D109" s="47" t="s">
        <v>454</v>
      </c>
      <c r="E109" s="75" t="s">
        <v>455</v>
      </c>
      <c r="F109" s="79" t="s">
        <v>456</v>
      </c>
      <c r="G109" s="79" t="s">
        <v>457</v>
      </c>
      <c r="H109" s="81">
        <v>500</v>
      </c>
      <c r="I109" s="108" t="s">
        <v>937</v>
      </c>
    </row>
    <row r="110" spans="1:9" ht="45">
      <c r="A110" s="50"/>
      <c r="B110" s="47">
        <v>8</v>
      </c>
      <c r="C110" s="47" t="s">
        <v>458</v>
      </c>
      <c r="D110" s="47" t="s">
        <v>459</v>
      </c>
      <c r="E110" s="75" t="s">
        <v>460</v>
      </c>
      <c r="F110" s="79" t="s">
        <v>461</v>
      </c>
      <c r="G110" s="79" t="s">
        <v>457</v>
      </c>
      <c r="H110" s="81">
        <v>300</v>
      </c>
      <c r="I110" s="108" t="s">
        <v>937</v>
      </c>
    </row>
    <row r="111" spans="1:9" ht="45">
      <c r="A111" s="50"/>
      <c r="B111" s="47">
        <v>9</v>
      </c>
      <c r="C111" s="47" t="s">
        <v>462</v>
      </c>
      <c r="D111" s="47" t="s">
        <v>463</v>
      </c>
      <c r="E111" s="75" t="s">
        <v>464</v>
      </c>
      <c r="F111" s="79" t="s">
        <v>465</v>
      </c>
      <c r="G111" s="79" t="s">
        <v>437</v>
      </c>
      <c r="H111" s="81">
        <v>890</v>
      </c>
      <c r="I111" s="108" t="s">
        <v>937</v>
      </c>
    </row>
    <row r="112" spans="1:9" ht="45">
      <c r="A112" s="50"/>
      <c r="B112" s="47">
        <v>10</v>
      </c>
      <c r="C112" s="47" t="s">
        <v>466</v>
      </c>
      <c r="D112" s="47" t="s">
        <v>467</v>
      </c>
      <c r="E112" s="75" t="s">
        <v>468</v>
      </c>
      <c r="F112" s="79" t="s">
        <v>469</v>
      </c>
      <c r="G112" s="79" t="s">
        <v>437</v>
      </c>
      <c r="H112" s="81">
        <v>500</v>
      </c>
      <c r="I112" s="108" t="s">
        <v>937</v>
      </c>
    </row>
    <row r="113" spans="1:9" ht="45">
      <c r="A113" s="50"/>
      <c r="B113" s="47">
        <v>11</v>
      </c>
      <c r="C113" s="47" t="s">
        <v>470</v>
      </c>
      <c r="D113" s="47" t="s">
        <v>471</v>
      </c>
      <c r="E113" s="75" t="s">
        <v>472</v>
      </c>
      <c r="F113" s="79" t="s">
        <v>473</v>
      </c>
      <c r="G113" s="79" t="s">
        <v>437</v>
      </c>
      <c r="H113" s="81">
        <v>600</v>
      </c>
      <c r="I113" s="108" t="s">
        <v>937</v>
      </c>
    </row>
    <row r="114" spans="1:9" ht="45">
      <c r="A114" s="50"/>
      <c r="B114" s="47">
        <v>12</v>
      </c>
      <c r="C114" s="47" t="s">
        <v>474</v>
      </c>
      <c r="D114" s="47" t="s">
        <v>475</v>
      </c>
      <c r="E114" s="75" t="s">
        <v>476</v>
      </c>
      <c r="F114" s="79" t="s">
        <v>477</v>
      </c>
      <c r="G114" s="79" t="s">
        <v>437</v>
      </c>
      <c r="H114" s="81">
        <v>1000</v>
      </c>
      <c r="I114" s="108" t="s">
        <v>937</v>
      </c>
    </row>
    <row r="115" spans="1:9" ht="45">
      <c r="A115" s="50"/>
      <c r="B115" s="47">
        <v>13</v>
      </c>
      <c r="C115" s="47" t="s">
        <v>478</v>
      </c>
      <c r="D115" s="47" t="s">
        <v>479</v>
      </c>
      <c r="E115" s="75" t="s">
        <v>480</v>
      </c>
      <c r="F115" s="79" t="s">
        <v>481</v>
      </c>
      <c r="G115" s="79" t="s">
        <v>437</v>
      </c>
      <c r="H115" s="81">
        <v>400</v>
      </c>
      <c r="I115" s="108" t="s">
        <v>937</v>
      </c>
    </row>
    <row r="116" spans="1:9" ht="45">
      <c r="A116" s="50"/>
      <c r="B116" s="47">
        <v>14</v>
      </c>
      <c r="C116" s="47" t="s">
        <v>482</v>
      </c>
      <c r="D116" s="47" t="s">
        <v>483</v>
      </c>
      <c r="E116" s="75" t="s">
        <v>484</v>
      </c>
      <c r="F116" s="79" t="s">
        <v>485</v>
      </c>
      <c r="G116" s="79" t="s">
        <v>437</v>
      </c>
      <c r="H116" s="81">
        <v>400</v>
      </c>
      <c r="I116" s="108" t="s">
        <v>937</v>
      </c>
    </row>
    <row r="117" spans="1:9" ht="45">
      <c r="A117" s="50"/>
      <c r="B117" s="47">
        <v>15</v>
      </c>
      <c r="C117" s="47" t="s">
        <v>486</v>
      </c>
      <c r="D117" s="47" t="s">
        <v>487</v>
      </c>
      <c r="E117" s="75" t="s">
        <v>488</v>
      </c>
      <c r="F117" s="79" t="s">
        <v>489</v>
      </c>
      <c r="G117" s="79" t="s">
        <v>490</v>
      </c>
      <c r="H117" s="81">
        <v>200</v>
      </c>
      <c r="I117" s="108" t="s">
        <v>937</v>
      </c>
    </row>
    <row r="118" spans="1:9" ht="45">
      <c r="A118" s="50"/>
      <c r="B118" s="47">
        <v>16</v>
      </c>
      <c r="C118" s="47" t="s">
        <v>462</v>
      </c>
      <c r="D118" s="47" t="s">
        <v>463</v>
      </c>
      <c r="E118" s="75" t="s">
        <v>464</v>
      </c>
      <c r="F118" s="79" t="s">
        <v>491</v>
      </c>
      <c r="G118" s="79" t="s">
        <v>490</v>
      </c>
      <c r="H118" s="81">
        <v>250</v>
      </c>
      <c r="I118" s="108" t="s">
        <v>937</v>
      </c>
    </row>
    <row r="119" spans="1:9" ht="45">
      <c r="A119" s="50"/>
      <c r="B119" s="47">
        <v>17</v>
      </c>
      <c r="C119" s="47" t="s">
        <v>492</v>
      </c>
      <c r="D119" s="47" t="s">
        <v>493</v>
      </c>
      <c r="E119" s="75" t="s">
        <v>494</v>
      </c>
      <c r="F119" s="79" t="s">
        <v>495</v>
      </c>
      <c r="G119" s="79" t="s">
        <v>490</v>
      </c>
      <c r="H119" s="81">
        <v>300</v>
      </c>
      <c r="I119" s="108" t="s">
        <v>937</v>
      </c>
    </row>
    <row r="120" spans="1:9" ht="45">
      <c r="A120" s="50"/>
      <c r="B120" s="47">
        <v>18</v>
      </c>
      <c r="C120" s="47" t="s">
        <v>445</v>
      </c>
      <c r="D120" s="47" t="s">
        <v>446</v>
      </c>
      <c r="E120" s="75" t="s">
        <v>447</v>
      </c>
      <c r="F120" s="79" t="s">
        <v>496</v>
      </c>
      <c r="G120" s="79" t="s">
        <v>490</v>
      </c>
      <c r="H120" s="81">
        <v>100</v>
      </c>
      <c r="I120" s="108" t="s">
        <v>937</v>
      </c>
    </row>
    <row r="121" spans="1:9" ht="45">
      <c r="A121" s="50"/>
      <c r="B121" s="47">
        <v>19</v>
      </c>
      <c r="C121" s="47" t="s">
        <v>497</v>
      </c>
      <c r="D121" s="47" t="s">
        <v>498</v>
      </c>
      <c r="E121" s="75" t="s">
        <v>499</v>
      </c>
      <c r="F121" s="79" t="s">
        <v>500</v>
      </c>
      <c r="G121" s="79" t="s">
        <v>490</v>
      </c>
      <c r="H121" s="81">
        <v>400</v>
      </c>
      <c r="I121" s="108" t="s">
        <v>937</v>
      </c>
    </row>
    <row r="122" spans="1:9" ht="45">
      <c r="A122" s="50"/>
      <c r="B122" s="47">
        <v>20</v>
      </c>
      <c r="C122" s="47" t="s">
        <v>501</v>
      </c>
      <c r="D122" s="47" t="s">
        <v>502</v>
      </c>
      <c r="E122" s="75" t="s">
        <v>503</v>
      </c>
      <c r="F122" s="79" t="s">
        <v>504</v>
      </c>
      <c r="G122" s="79" t="s">
        <v>490</v>
      </c>
      <c r="H122" s="81">
        <v>100</v>
      </c>
      <c r="I122" s="108" t="s">
        <v>937</v>
      </c>
    </row>
    <row r="123" spans="1:9" ht="45">
      <c r="A123" s="50"/>
      <c r="B123" s="47">
        <v>21</v>
      </c>
      <c r="C123" s="47" t="s">
        <v>505</v>
      </c>
      <c r="D123" s="47" t="s">
        <v>506</v>
      </c>
      <c r="E123" s="75" t="s">
        <v>507</v>
      </c>
      <c r="F123" s="79" t="s">
        <v>508</v>
      </c>
      <c r="G123" s="79" t="s">
        <v>490</v>
      </c>
      <c r="H123" s="81">
        <v>300</v>
      </c>
      <c r="I123" s="108" t="s">
        <v>937</v>
      </c>
    </row>
    <row r="124" spans="1:9" ht="45">
      <c r="A124" s="50"/>
      <c r="B124" s="47">
        <v>22</v>
      </c>
      <c r="C124" s="47" t="s">
        <v>509</v>
      </c>
      <c r="D124" s="47" t="s">
        <v>510</v>
      </c>
      <c r="E124" s="75" t="s">
        <v>511</v>
      </c>
      <c r="F124" s="79" t="s">
        <v>512</v>
      </c>
      <c r="G124" s="79" t="s">
        <v>490</v>
      </c>
      <c r="H124" s="81">
        <v>200</v>
      </c>
      <c r="I124" s="108" t="s">
        <v>937</v>
      </c>
    </row>
    <row r="125" spans="1:9" ht="45">
      <c r="A125" s="50"/>
      <c r="B125" s="47">
        <v>23</v>
      </c>
      <c r="C125" s="47" t="s">
        <v>513</v>
      </c>
      <c r="D125" s="47" t="s">
        <v>514</v>
      </c>
      <c r="E125" s="75" t="s">
        <v>515</v>
      </c>
      <c r="F125" s="79" t="s">
        <v>516</v>
      </c>
      <c r="G125" s="79" t="s">
        <v>490</v>
      </c>
      <c r="H125" s="81">
        <v>300</v>
      </c>
      <c r="I125" s="108" t="s">
        <v>937</v>
      </c>
    </row>
    <row r="126" spans="1:9" ht="45">
      <c r="A126" s="50"/>
      <c r="B126" s="47">
        <v>24</v>
      </c>
      <c r="C126" s="47" t="s">
        <v>517</v>
      </c>
      <c r="D126" s="47" t="s">
        <v>518</v>
      </c>
      <c r="E126" s="75" t="s">
        <v>519</v>
      </c>
      <c r="F126" s="79" t="s">
        <v>520</v>
      </c>
      <c r="G126" s="79" t="s">
        <v>490</v>
      </c>
      <c r="H126" s="81">
        <v>300</v>
      </c>
      <c r="I126" s="108" t="s">
        <v>937</v>
      </c>
    </row>
    <row r="127" spans="1:9" ht="45">
      <c r="A127" s="50"/>
      <c r="B127" s="47">
        <v>25</v>
      </c>
      <c r="C127" s="47" t="s">
        <v>521</v>
      </c>
      <c r="D127" s="47" t="s">
        <v>522</v>
      </c>
      <c r="E127" s="75" t="s">
        <v>523</v>
      </c>
      <c r="F127" s="79" t="s">
        <v>524</v>
      </c>
      <c r="G127" s="79" t="s">
        <v>525</v>
      </c>
      <c r="H127" s="81">
        <v>100</v>
      </c>
      <c r="I127" s="108" t="s">
        <v>937</v>
      </c>
    </row>
    <row r="128" spans="1:9" ht="45">
      <c r="A128" s="50"/>
      <c r="B128" s="47">
        <v>26</v>
      </c>
      <c r="C128" s="47" t="s">
        <v>526</v>
      </c>
      <c r="D128" s="47" t="s">
        <v>527</v>
      </c>
      <c r="E128" s="75" t="s">
        <v>528</v>
      </c>
      <c r="F128" s="79" t="s">
        <v>529</v>
      </c>
      <c r="G128" s="79" t="s">
        <v>525</v>
      </c>
      <c r="H128" s="81">
        <v>90</v>
      </c>
      <c r="I128" s="108" t="s">
        <v>937</v>
      </c>
    </row>
    <row r="129" spans="1:9" ht="45">
      <c r="A129" s="50"/>
      <c r="B129" s="47">
        <v>27</v>
      </c>
      <c r="C129" s="47" t="s">
        <v>530</v>
      </c>
      <c r="D129" s="47" t="s">
        <v>531</v>
      </c>
      <c r="E129" s="75" t="s">
        <v>532</v>
      </c>
      <c r="F129" s="79" t="s">
        <v>533</v>
      </c>
      <c r="G129" s="79" t="s">
        <v>525</v>
      </c>
      <c r="H129" s="81">
        <v>100</v>
      </c>
      <c r="I129" s="108" t="s">
        <v>937</v>
      </c>
    </row>
    <row r="130" spans="1:9" ht="45">
      <c r="A130" s="50"/>
      <c r="B130" s="47">
        <v>28</v>
      </c>
      <c r="C130" s="47" t="s">
        <v>534</v>
      </c>
      <c r="D130" s="47" t="s">
        <v>535</v>
      </c>
      <c r="E130" s="75" t="s">
        <v>536</v>
      </c>
      <c r="F130" s="79" t="s">
        <v>537</v>
      </c>
      <c r="G130" s="79" t="s">
        <v>525</v>
      </c>
      <c r="H130" s="81">
        <v>150</v>
      </c>
      <c r="I130" s="108" t="s">
        <v>937</v>
      </c>
    </row>
    <row r="131" spans="1:9" ht="45">
      <c r="A131" s="50"/>
      <c r="B131" s="47">
        <v>29</v>
      </c>
      <c r="C131" s="47" t="s">
        <v>538</v>
      </c>
      <c r="D131" s="47" t="s">
        <v>539</v>
      </c>
      <c r="E131" s="75" t="s">
        <v>540</v>
      </c>
      <c r="F131" s="79" t="s">
        <v>541</v>
      </c>
      <c r="G131" s="79" t="s">
        <v>525</v>
      </c>
      <c r="H131" s="81">
        <v>200</v>
      </c>
      <c r="I131" s="108" t="s">
        <v>937</v>
      </c>
    </row>
    <row r="132" spans="1:9" ht="45">
      <c r="A132" s="50"/>
      <c r="B132" s="47">
        <v>30</v>
      </c>
      <c r="C132" s="47" t="s">
        <v>542</v>
      </c>
      <c r="D132" s="47" t="s">
        <v>543</v>
      </c>
      <c r="E132" s="75" t="s">
        <v>544</v>
      </c>
      <c r="F132" s="79" t="s">
        <v>545</v>
      </c>
      <c r="G132" s="79" t="s">
        <v>525</v>
      </c>
      <c r="H132" s="81">
        <v>100</v>
      </c>
      <c r="I132" s="108" t="s">
        <v>937</v>
      </c>
    </row>
    <row r="133" spans="1:9" ht="45">
      <c r="A133" s="50"/>
      <c r="B133" s="47">
        <v>31</v>
      </c>
      <c r="C133" s="47" t="s">
        <v>546</v>
      </c>
      <c r="D133" s="47" t="s">
        <v>547</v>
      </c>
      <c r="E133" s="75" t="s">
        <v>548</v>
      </c>
      <c r="F133" s="79" t="s">
        <v>549</v>
      </c>
      <c r="G133" s="79" t="s">
        <v>525</v>
      </c>
      <c r="H133" s="81">
        <v>100</v>
      </c>
      <c r="I133" s="108" t="s">
        <v>937</v>
      </c>
    </row>
    <row r="134" spans="1:9" ht="45">
      <c r="A134" s="50"/>
      <c r="B134" s="47">
        <v>32</v>
      </c>
      <c r="C134" s="47" t="s">
        <v>550</v>
      </c>
      <c r="D134" s="47" t="s">
        <v>551</v>
      </c>
      <c r="E134" s="75" t="s">
        <v>552</v>
      </c>
      <c r="F134" s="79" t="s">
        <v>553</v>
      </c>
      <c r="G134" s="79" t="s">
        <v>525</v>
      </c>
      <c r="H134" s="81">
        <v>100</v>
      </c>
      <c r="I134" s="108" t="s">
        <v>937</v>
      </c>
    </row>
    <row r="135" spans="1:9" ht="45">
      <c r="A135" s="50"/>
      <c r="B135" s="47">
        <v>33</v>
      </c>
      <c r="C135" s="47" t="s">
        <v>554</v>
      </c>
      <c r="D135" s="47" t="s">
        <v>555</v>
      </c>
      <c r="E135" s="75" t="s">
        <v>556</v>
      </c>
      <c r="F135" s="79" t="s">
        <v>557</v>
      </c>
      <c r="G135" s="79" t="s">
        <v>525</v>
      </c>
      <c r="H135" s="81">
        <v>100</v>
      </c>
      <c r="I135" s="108" t="s">
        <v>937</v>
      </c>
    </row>
    <row r="136" spans="1:9" ht="45">
      <c r="A136" s="50"/>
      <c r="B136" s="47">
        <v>34</v>
      </c>
      <c r="C136" s="47" t="s">
        <v>558</v>
      </c>
      <c r="D136" s="47" t="s">
        <v>559</v>
      </c>
      <c r="E136" s="75" t="s">
        <v>560</v>
      </c>
      <c r="F136" s="79" t="s">
        <v>561</v>
      </c>
      <c r="G136" s="79" t="s">
        <v>525</v>
      </c>
      <c r="H136" s="81">
        <v>100</v>
      </c>
      <c r="I136" s="108" t="s">
        <v>937</v>
      </c>
    </row>
    <row r="137" spans="1:9" ht="45">
      <c r="A137" s="50"/>
      <c r="B137" s="47">
        <v>35</v>
      </c>
      <c r="C137" s="47" t="s">
        <v>492</v>
      </c>
      <c r="D137" s="47" t="s">
        <v>493</v>
      </c>
      <c r="E137" s="75" t="s">
        <v>494</v>
      </c>
      <c r="F137" s="79" t="s">
        <v>562</v>
      </c>
      <c r="G137" s="79" t="s">
        <v>525</v>
      </c>
      <c r="H137" s="81">
        <v>500</v>
      </c>
      <c r="I137" s="108" t="s">
        <v>937</v>
      </c>
    </row>
    <row r="138" spans="1:9" ht="45">
      <c r="A138" s="50"/>
      <c r="B138" s="47">
        <v>36</v>
      </c>
      <c r="C138" s="47" t="s">
        <v>563</v>
      </c>
      <c r="D138" s="47" t="s">
        <v>564</v>
      </c>
      <c r="E138" s="75" t="s">
        <v>565</v>
      </c>
      <c r="F138" s="79" t="s">
        <v>566</v>
      </c>
      <c r="G138" s="79" t="s">
        <v>525</v>
      </c>
      <c r="H138" s="81">
        <v>500</v>
      </c>
      <c r="I138" s="108" t="s">
        <v>937</v>
      </c>
    </row>
    <row r="139" spans="1:9" ht="45">
      <c r="A139" s="50"/>
      <c r="B139" s="47">
        <v>37</v>
      </c>
      <c r="C139" s="47" t="s">
        <v>567</v>
      </c>
      <c r="D139" s="47" t="s">
        <v>568</v>
      </c>
      <c r="E139" s="75" t="s">
        <v>569</v>
      </c>
      <c r="F139" s="79" t="s">
        <v>570</v>
      </c>
      <c r="G139" s="79" t="s">
        <v>525</v>
      </c>
      <c r="H139" s="81">
        <v>500</v>
      </c>
      <c r="I139" s="108" t="s">
        <v>937</v>
      </c>
    </row>
    <row r="140" spans="1:9" ht="45">
      <c r="A140" s="50"/>
      <c r="B140" s="47">
        <v>38</v>
      </c>
      <c r="C140" s="47" t="s">
        <v>571</v>
      </c>
      <c r="D140" s="47" t="s">
        <v>572</v>
      </c>
      <c r="E140" s="75" t="s">
        <v>573</v>
      </c>
      <c r="F140" s="79" t="s">
        <v>574</v>
      </c>
      <c r="G140" s="79" t="s">
        <v>525</v>
      </c>
      <c r="H140" s="81">
        <v>400</v>
      </c>
      <c r="I140" s="108" t="s">
        <v>937</v>
      </c>
    </row>
    <row r="141" spans="1:9" ht="45">
      <c r="A141" s="50"/>
      <c r="B141" s="47">
        <v>39</v>
      </c>
      <c r="C141" s="47" t="s">
        <v>575</v>
      </c>
      <c r="D141" s="47" t="s">
        <v>576</v>
      </c>
      <c r="E141" s="75" t="s">
        <v>577</v>
      </c>
      <c r="F141" s="79" t="s">
        <v>578</v>
      </c>
      <c r="G141" s="79" t="s">
        <v>525</v>
      </c>
      <c r="H141" s="81">
        <v>100</v>
      </c>
      <c r="I141" s="108" t="s">
        <v>937</v>
      </c>
    </row>
    <row r="142" spans="1:9" ht="45">
      <c r="A142" s="50"/>
      <c r="B142" s="47">
        <v>40</v>
      </c>
      <c r="C142" s="47" t="s">
        <v>579</v>
      </c>
      <c r="D142" s="47" t="s">
        <v>580</v>
      </c>
      <c r="E142" s="75" t="s">
        <v>581</v>
      </c>
      <c r="F142" s="79" t="s">
        <v>582</v>
      </c>
      <c r="G142" s="79" t="s">
        <v>525</v>
      </c>
      <c r="H142" s="81">
        <v>200</v>
      </c>
      <c r="I142" s="108" t="s">
        <v>937</v>
      </c>
    </row>
    <row r="143" spans="1:9" ht="45">
      <c r="A143" s="50"/>
      <c r="B143" s="47">
        <v>41</v>
      </c>
      <c r="C143" s="47" t="s">
        <v>583</v>
      </c>
      <c r="D143" s="47" t="s">
        <v>584</v>
      </c>
      <c r="E143" s="75" t="s">
        <v>585</v>
      </c>
      <c r="F143" s="79" t="s">
        <v>586</v>
      </c>
      <c r="G143" s="79" t="s">
        <v>525</v>
      </c>
      <c r="H143" s="81">
        <v>200</v>
      </c>
      <c r="I143" s="108" t="s">
        <v>937</v>
      </c>
    </row>
    <row r="144" spans="1:9" ht="45">
      <c r="A144" s="50"/>
      <c r="B144" s="47">
        <v>42</v>
      </c>
      <c r="C144" s="47" t="s">
        <v>458</v>
      </c>
      <c r="D144" s="47" t="s">
        <v>459</v>
      </c>
      <c r="E144" s="75" t="s">
        <v>460</v>
      </c>
      <c r="F144" s="79" t="s">
        <v>587</v>
      </c>
      <c r="G144" s="79" t="s">
        <v>588</v>
      </c>
      <c r="H144" s="81">
        <v>50</v>
      </c>
      <c r="I144" s="108" t="s">
        <v>937</v>
      </c>
    </row>
    <row r="145" spans="1:9" ht="45">
      <c r="A145" s="50"/>
      <c r="B145" s="47">
        <v>43</v>
      </c>
      <c r="C145" s="47" t="s">
        <v>589</v>
      </c>
      <c r="D145" s="47" t="s">
        <v>590</v>
      </c>
      <c r="E145" s="75" t="s">
        <v>591</v>
      </c>
      <c r="F145" s="79" t="s">
        <v>592</v>
      </c>
      <c r="G145" s="79" t="s">
        <v>588</v>
      </c>
      <c r="H145" s="81">
        <v>300</v>
      </c>
      <c r="I145" s="108" t="s">
        <v>937</v>
      </c>
    </row>
    <row r="146" spans="1:9" ht="45">
      <c r="A146" s="50"/>
      <c r="B146" s="47">
        <v>44</v>
      </c>
      <c r="C146" s="47" t="s">
        <v>593</v>
      </c>
      <c r="D146" s="47" t="s">
        <v>594</v>
      </c>
      <c r="E146" s="75" t="s">
        <v>595</v>
      </c>
      <c r="F146" s="79" t="s">
        <v>596</v>
      </c>
      <c r="G146" s="79" t="s">
        <v>588</v>
      </c>
      <c r="H146" s="81">
        <v>500</v>
      </c>
      <c r="I146" s="108" t="s">
        <v>937</v>
      </c>
    </row>
    <row r="147" spans="1:9" ht="45">
      <c r="A147" s="50"/>
      <c r="B147" s="47">
        <v>45</v>
      </c>
      <c r="C147" s="47" t="s">
        <v>597</v>
      </c>
      <c r="D147" s="47" t="s">
        <v>598</v>
      </c>
      <c r="E147" s="75" t="s">
        <v>599</v>
      </c>
      <c r="F147" s="79" t="s">
        <v>600</v>
      </c>
      <c r="G147" s="79" t="s">
        <v>588</v>
      </c>
      <c r="H147" s="81">
        <v>1000</v>
      </c>
      <c r="I147" s="108" t="s">
        <v>937</v>
      </c>
    </row>
    <row r="148" spans="1:9" ht="45">
      <c r="A148" s="50"/>
      <c r="B148" s="47">
        <v>46</v>
      </c>
      <c r="C148" s="47" t="s">
        <v>601</v>
      </c>
      <c r="D148" s="47" t="s">
        <v>602</v>
      </c>
      <c r="E148" s="75" t="s">
        <v>603</v>
      </c>
      <c r="F148" s="79" t="s">
        <v>436</v>
      </c>
      <c r="G148" s="79" t="s">
        <v>588</v>
      </c>
      <c r="H148" s="81">
        <v>700</v>
      </c>
      <c r="I148" s="108" t="s">
        <v>937</v>
      </c>
    </row>
    <row r="149" spans="1:9" ht="45">
      <c r="A149" s="50"/>
      <c r="B149" s="47">
        <v>47</v>
      </c>
      <c r="C149" s="47" t="s">
        <v>604</v>
      </c>
      <c r="D149" s="47" t="s">
        <v>605</v>
      </c>
      <c r="E149" s="75" t="s">
        <v>606</v>
      </c>
      <c r="F149" s="79" t="s">
        <v>607</v>
      </c>
      <c r="G149" s="79" t="s">
        <v>588</v>
      </c>
      <c r="H149" s="81">
        <v>200</v>
      </c>
      <c r="I149" s="108" t="s">
        <v>937</v>
      </c>
    </row>
    <row r="150" spans="1:9" ht="45">
      <c r="A150" s="50"/>
      <c r="B150" s="47">
        <v>48</v>
      </c>
      <c r="C150" s="47" t="s">
        <v>428</v>
      </c>
      <c r="D150" s="47" t="s">
        <v>429</v>
      </c>
      <c r="E150" s="75" t="s">
        <v>430</v>
      </c>
      <c r="F150" s="79" t="s">
        <v>608</v>
      </c>
      <c r="G150" s="79" t="s">
        <v>588</v>
      </c>
      <c r="H150" s="81">
        <v>300</v>
      </c>
      <c r="I150" s="108" t="s">
        <v>937</v>
      </c>
    </row>
    <row r="151" spans="1:9" ht="45">
      <c r="A151" s="50"/>
      <c r="B151" s="47">
        <v>49</v>
      </c>
      <c r="C151" s="47" t="s">
        <v>609</v>
      </c>
      <c r="D151" s="47" t="s">
        <v>450</v>
      </c>
      <c r="E151" s="75" t="s">
        <v>610</v>
      </c>
      <c r="F151" s="79" t="s">
        <v>611</v>
      </c>
      <c r="G151" s="79" t="s">
        <v>588</v>
      </c>
      <c r="H151" s="81">
        <v>1000</v>
      </c>
      <c r="I151" s="108" t="s">
        <v>937</v>
      </c>
    </row>
    <row r="152" spans="1:9" ht="45">
      <c r="A152" s="50"/>
      <c r="B152" s="47">
        <v>50</v>
      </c>
      <c r="C152" s="47" t="s">
        <v>612</v>
      </c>
      <c r="D152" s="47" t="s">
        <v>613</v>
      </c>
      <c r="E152" s="75" t="s">
        <v>614</v>
      </c>
      <c r="F152" s="79" t="s">
        <v>615</v>
      </c>
      <c r="G152" s="79" t="s">
        <v>588</v>
      </c>
      <c r="H152" s="81">
        <v>200</v>
      </c>
      <c r="I152" s="108" t="s">
        <v>937</v>
      </c>
    </row>
    <row r="153" spans="1:9" ht="45">
      <c r="A153" s="50"/>
      <c r="B153" s="47">
        <v>51</v>
      </c>
      <c r="C153" s="47" t="s">
        <v>501</v>
      </c>
      <c r="D153" s="47" t="s">
        <v>502</v>
      </c>
      <c r="E153" s="75" t="s">
        <v>503</v>
      </c>
      <c r="F153" s="79" t="s">
        <v>616</v>
      </c>
      <c r="G153" s="79" t="s">
        <v>588</v>
      </c>
      <c r="H153" s="81">
        <v>450</v>
      </c>
      <c r="I153" s="108" t="s">
        <v>937</v>
      </c>
    </row>
    <row r="154" spans="1:9" ht="45">
      <c r="A154" s="50"/>
      <c r="B154" s="47">
        <v>52</v>
      </c>
      <c r="C154" s="47" t="s">
        <v>617</v>
      </c>
      <c r="D154" s="47" t="s">
        <v>463</v>
      </c>
      <c r="E154" s="75" t="s">
        <v>618</v>
      </c>
      <c r="F154" s="79" t="s">
        <v>619</v>
      </c>
      <c r="G154" s="79" t="s">
        <v>588</v>
      </c>
      <c r="H154" s="81">
        <v>1200</v>
      </c>
      <c r="I154" s="108" t="s">
        <v>937</v>
      </c>
    </row>
    <row r="155" spans="1:9" ht="45">
      <c r="A155" s="50"/>
      <c r="B155" s="47">
        <v>53</v>
      </c>
      <c r="C155" s="47" t="s">
        <v>521</v>
      </c>
      <c r="D155" s="47" t="s">
        <v>522</v>
      </c>
      <c r="E155" s="75" t="s">
        <v>523</v>
      </c>
      <c r="F155" s="79" t="s">
        <v>620</v>
      </c>
      <c r="G155" s="79" t="s">
        <v>588</v>
      </c>
      <c r="H155" s="81">
        <v>200</v>
      </c>
      <c r="I155" s="108" t="s">
        <v>937</v>
      </c>
    </row>
    <row r="156" spans="1:9" ht="45">
      <c r="A156" s="50"/>
      <c r="B156" s="47">
        <v>54</v>
      </c>
      <c r="C156" s="47" t="s">
        <v>621</v>
      </c>
      <c r="D156" s="47" t="s">
        <v>622</v>
      </c>
      <c r="E156" s="75" t="s">
        <v>623</v>
      </c>
      <c r="F156" s="79" t="s">
        <v>624</v>
      </c>
      <c r="G156" s="79" t="s">
        <v>588</v>
      </c>
      <c r="H156" s="81">
        <v>100</v>
      </c>
      <c r="I156" s="108" t="s">
        <v>937</v>
      </c>
    </row>
    <row r="157" spans="1:9" ht="45">
      <c r="A157" s="50"/>
      <c r="B157" s="47">
        <v>55</v>
      </c>
      <c r="C157" s="47" t="s">
        <v>601</v>
      </c>
      <c r="D157" s="47" t="s">
        <v>602</v>
      </c>
      <c r="E157" s="75" t="s">
        <v>603</v>
      </c>
      <c r="F157" s="79" t="s">
        <v>625</v>
      </c>
      <c r="G157" s="79" t="s">
        <v>626</v>
      </c>
      <c r="H157" s="81">
        <v>300</v>
      </c>
      <c r="I157" s="108" t="s">
        <v>937</v>
      </c>
    </row>
    <row r="158" spans="1:9" ht="45">
      <c r="A158" s="50"/>
      <c r="B158" s="47">
        <v>56</v>
      </c>
      <c r="C158" s="47" t="s">
        <v>627</v>
      </c>
      <c r="D158" s="47" t="s">
        <v>628</v>
      </c>
      <c r="E158" s="75" t="s">
        <v>629</v>
      </c>
      <c r="F158" s="79" t="s">
        <v>630</v>
      </c>
      <c r="G158" s="79" t="s">
        <v>626</v>
      </c>
      <c r="H158" s="81">
        <v>400</v>
      </c>
      <c r="I158" s="108" t="s">
        <v>937</v>
      </c>
    </row>
    <row r="159" spans="1:9" ht="45">
      <c r="A159" s="50"/>
      <c r="B159" s="47">
        <v>57</v>
      </c>
      <c r="C159" s="47" t="s">
        <v>631</v>
      </c>
      <c r="D159" s="47" t="s">
        <v>632</v>
      </c>
      <c r="E159" s="75" t="s">
        <v>633</v>
      </c>
      <c r="F159" s="79" t="s">
        <v>634</v>
      </c>
      <c r="G159" s="79" t="s">
        <v>626</v>
      </c>
      <c r="H159" s="81">
        <v>200</v>
      </c>
      <c r="I159" s="108" t="s">
        <v>937</v>
      </c>
    </row>
    <row r="160" spans="1:9" ht="45">
      <c r="A160" s="50"/>
      <c r="B160" s="47">
        <v>58</v>
      </c>
      <c r="C160" s="47" t="s">
        <v>635</v>
      </c>
      <c r="D160" s="47" t="s">
        <v>636</v>
      </c>
      <c r="E160" s="75" t="s">
        <v>637</v>
      </c>
      <c r="F160" s="79" t="s">
        <v>638</v>
      </c>
      <c r="G160" s="79" t="s">
        <v>626</v>
      </c>
      <c r="H160" s="81">
        <v>400</v>
      </c>
      <c r="I160" s="108" t="s">
        <v>937</v>
      </c>
    </row>
    <row r="161" spans="1:9" ht="45">
      <c r="A161" s="50"/>
      <c r="B161" s="47">
        <v>59</v>
      </c>
      <c r="C161" s="47" t="s">
        <v>639</v>
      </c>
      <c r="D161" s="47" t="s">
        <v>640</v>
      </c>
      <c r="E161" s="75" t="s">
        <v>641</v>
      </c>
      <c r="F161" s="79" t="s">
        <v>642</v>
      </c>
      <c r="G161" s="79" t="s">
        <v>626</v>
      </c>
      <c r="H161" s="81">
        <v>500</v>
      </c>
      <c r="I161" s="108" t="s">
        <v>937</v>
      </c>
    </row>
    <row r="162" spans="1:9" ht="45">
      <c r="A162" s="50"/>
      <c r="B162" s="47">
        <v>60</v>
      </c>
      <c r="C162" s="47" t="s">
        <v>509</v>
      </c>
      <c r="D162" s="47" t="s">
        <v>510</v>
      </c>
      <c r="E162" s="75" t="s">
        <v>511</v>
      </c>
      <c r="F162" s="79" t="s">
        <v>643</v>
      </c>
      <c r="G162" s="79" t="s">
        <v>626</v>
      </c>
      <c r="H162" s="81">
        <v>200</v>
      </c>
      <c r="I162" s="108" t="s">
        <v>937</v>
      </c>
    </row>
    <row r="163" spans="1:9" ht="45">
      <c r="A163" s="50"/>
      <c r="B163" s="47">
        <v>61</v>
      </c>
      <c r="C163" s="47" t="s">
        <v>644</v>
      </c>
      <c r="D163" s="47" t="s">
        <v>645</v>
      </c>
      <c r="E163" s="75" t="s">
        <v>646</v>
      </c>
      <c r="F163" s="79" t="s">
        <v>647</v>
      </c>
      <c r="G163" s="79" t="s">
        <v>626</v>
      </c>
      <c r="H163" s="81">
        <v>200</v>
      </c>
      <c r="I163" s="108" t="s">
        <v>937</v>
      </c>
    </row>
    <row r="164" spans="1:9" ht="45">
      <c r="A164" s="50"/>
      <c r="B164" s="47">
        <v>62</v>
      </c>
      <c r="C164" s="47" t="s">
        <v>648</v>
      </c>
      <c r="D164" s="47" t="s">
        <v>649</v>
      </c>
      <c r="E164" s="75" t="s">
        <v>650</v>
      </c>
      <c r="F164" s="79" t="s">
        <v>651</v>
      </c>
      <c r="G164" s="79" t="s">
        <v>626</v>
      </c>
      <c r="H164" s="81">
        <v>300</v>
      </c>
      <c r="I164" s="108" t="s">
        <v>937</v>
      </c>
    </row>
    <row r="165" spans="1:9" ht="45">
      <c r="A165" s="50"/>
      <c r="B165" s="47">
        <v>63</v>
      </c>
      <c r="C165" s="47" t="s">
        <v>441</v>
      </c>
      <c r="D165" s="47" t="s">
        <v>442</v>
      </c>
      <c r="E165" s="75" t="s">
        <v>443</v>
      </c>
      <c r="F165" s="79" t="s">
        <v>652</v>
      </c>
      <c r="G165" s="79" t="s">
        <v>626</v>
      </c>
      <c r="H165" s="81">
        <v>280</v>
      </c>
      <c r="I165" s="108" t="s">
        <v>937</v>
      </c>
    </row>
    <row r="166" spans="1:9" ht="45">
      <c r="A166" s="50"/>
      <c r="B166" s="47">
        <v>64</v>
      </c>
      <c r="C166" s="47" t="s">
        <v>653</v>
      </c>
      <c r="D166" s="47" t="s">
        <v>654</v>
      </c>
      <c r="E166" s="75" t="s">
        <v>655</v>
      </c>
      <c r="F166" s="79" t="s">
        <v>656</v>
      </c>
      <c r="G166" s="79" t="s">
        <v>626</v>
      </c>
      <c r="H166" s="81">
        <v>400</v>
      </c>
      <c r="I166" s="108" t="s">
        <v>937</v>
      </c>
    </row>
    <row r="167" spans="1:9" ht="45">
      <c r="A167" s="50"/>
      <c r="B167" s="47">
        <v>65</v>
      </c>
      <c r="C167" s="47" t="s">
        <v>657</v>
      </c>
      <c r="D167" s="47" t="s">
        <v>658</v>
      </c>
      <c r="E167" s="75" t="s">
        <v>659</v>
      </c>
      <c r="F167" s="79" t="s">
        <v>660</v>
      </c>
      <c r="G167" s="79" t="s">
        <v>626</v>
      </c>
      <c r="H167" s="81">
        <v>500</v>
      </c>
      <c r="I167" s="108" t="s">
        <v>937</v>
      </c>
    </row>
    <row r="168" spans="1:9" ht="45">
      <c r="A168" s="50"/>
      <c r="B168" s="47">
        <v>66</v>
      </c>
      <c r="C168" s="47" t="s">
        <v>661</v>
      </c>
      <c r="D168" s="47" t="s">
        <v>662</v>
      </c>
      <c r="E168" s="75" t="s">
        <v>663</v>
      </c>
      <c r="F168" s="79" t="s">
        <v>664</v>
      </c>
      <c r="G168" s="79" t="s">
        <v>626</v>
      </c>
      <c r="H168" s="81">
        <v>500</v>
      </c>
      <c r="I168" s="108" t="s">
        <v>937</v>
      </c>
    </row>
    <row r="169" spans="1:9" ht="45">
      <c r="A169" s="50"/>
      <c r="B169" s="47">
        <v>67</v>
      </c>
      <c r="C169" s="47" t="s">
        <v>665</v>
      </c>
      <c r="D169" s="47" t="s">
        <v>666</v>
      </c>
      <c r="E169" s="75" t="s">
        <v>667</v>
      </c>
      <c r="F169" s="79" t="s">
        <v>668</v>
      </c>
      <c r="G169" s="79" t="s">
        <v>626</v>
      </c>
      <c r="H169" s="81">
        <v>300</v>
      </c>
      <c r="I169" s="108" t="s">
        <v>937</v>
      </c>
    </row>
    <row r="170" spans="1:9" ht="45">
      <c r="A170" s="50"/>
      <c r="B170" s="47">
        <v>68</v>
      </c>
      <c r="C170" s="47" t="s">
        <v>458</v>
      </c>
      <c r="D170" s="47" t="s">
        <v>459</v>
      </c>
      <c r="E170" s="75" t="s">
        <v>460</v>
      </c>
      <c r="F170" s="79" t="s">
        <v>669</v>
      </c>
      <c r="G170" s="79" t="s">
        <v>626</v>
      </c>
      <c r="H170" s="81">
        <v>100</v>
      </c>
      <c r="I170" s="108" t="s">
        <v>937</v>
      </c>
    </row>
    <row r="171" spans="1:9" ht="45">
      <c r="A171" s="50"/>
      <c r="B171" s="47">
        <v>69</v>
      </c>
      <c r="C171" s="47" t="s">
        <v>670</v>
      </c>
      <c r="D171" s="47" t="s">
        <v>671</v>
      </c>
      <c r="E171" s="75" t="s">
        <v>672</v>
      </c>
      <c r="F171" s="79" t="s">
        <v>673</v>
      </c>
      <c r="G171" s="79" t="s">
        <v>626</v>
      </c>
      <c r="H171" s="81">
        <v>200</v>
      </c>
      <c r="I171" s="108" t="s">
        <v>937</v>
      </c>
    </row>
    <row r="172" spans="1:9" ht="45">
      <c r="A172" s="50"/>
      <c r="B172" s="47">
        <v>70</v>
      </c>
      <c r="C172" s="47" t="s">
        <v>674</v>
      </c>
      <c r="D172" s="47" t="s">
        <v>675</v>
      </c>
      <c r="E172" s="75" t="s">
        <v>676</v>
      </c>
      <c r="F172" s="79" t="s">
        <v>677</v>
      </c>
      <c r="G172" s="79" t="s">
        <v>626</v>
      </c>
      <c r="H172" s="81">
        <v>200</v>
      </c>
      <c r="I172" s="108" t="s">
        <v>937</v>
      </c>
    </row>
    <row r="173" spans="1:9" ht="45">
      <c r="A173" s="50"/>
      <c r="B173" s="47">
        <v>71</v>
      </c>
      <c r="C173" s="47" t="s">
        <v>678</v>
      </c>
      <c r="D173" s="47" t="s">
        <v>679</v>
      </c>
      <c r="E173" s="75" t="s">
        <v>680</v>
      </c>
      <c r="F173" s="79" t="s">
        <v>681</v>
      </c>
      <c r="G173" s="79" t="s">
        <v>626</v>
      </c>
      <c r="H173" s="81">
        <v>200</v>
      </c>
      <c r="I173" s="108" t="s">
        <v>937</v>
      </c>
    </row>
    <row r="174" spans="1:9" ht="45">
      <c r="A174" s="50"/>
      <c r="B174" s="47">
        <v>72</v>
      </c>
      <c r="C174" s="47" t="s">
        <v>558</v>
      </c>
      <c r="D174" s="47" t="s">
        <v>559</v>
      </c>
      <c r="E174" s="75" t="s">
        <v>560</v>
      </c>
      <c r="F174" s="79" t="s">
        <v>682</v>
      </c>
      <c r="G174" s="79" t="s">
        <v>626</v>
      </c>
      <c r="H174" s="81">
        <v>400</v>
      </c>
      <c r="I174" s="108" t="s">
        <v>937</v>
      </c>
    </row>
    <row r="175" spans="1:9" ht="45">
      <c r="A175" s="50"/>
      <c r="B175" s="47">
        <v>73</v>
      </c>
      <c r="C175" s="47" t="s">
        <v>683</v>
      </c>
      <c r="D175" s="47" t="s">
        <v>684</v>
      </c>
      <c r="E175" s="75" t="s">
        <v>685</v>
      </c>
      <c r="F175" s="79" t="s">
        <v>686</v>
      </c>
      <c r="G175" s="79" t="s">
        <v>626</v>
      </c>
      <c r="H175" s="81">
        <v>700</v>
      </c>
      <c r="I175" s="108" t="s">
        <v>937</v>
      </c>
    </row>
    <row r="176" spans="1:9" ht="45">
      <c r="A176" s="50"/>
      <c r="B176" s="47">
        <v>74</v>
      </c>
      <c r="C176" s="47" t="s">
        <v>687</v>
      </c>
      <c r="D176" s="47" t="s">
        <v>688</v>
      </c>
      <c r="E176" s="75" t="s">
        <v>689</v>
      </c>
      <c r="F176" s="79" t="s">
        <v>690</v>
      </c>
      <c r="G176" s="79" t="s">
        <v>626</v>
      </c>
      <c r="H176" s="81">
        <v>300</v>
      </c>
      <c r="I176" s="108" t="s">
        <v>937</v>
      </c>
    </row>
    <row r="177" spans="1:9" ht="45">
      <c r="A177" s="50"/>
      <c r="B177" s="47">
        <v>75</v>
      </c>
      <c r="C177" s="47" t="s">
        <v>691</v>
      </c>
      <c r="D177" s="47" t="s">
        <v>692</v>
      </c>
      <c r="E177" s="75" t="s">
        <v>693</v>
      </c>
      <c r="F177" s="79" t="s">
        <v>694</v>
      </c>
      <c r="G177" s="79" t="s">
        <v>626</v>
      </c>
      <c r="H177" s="81">
        <v>200</v>
      </c>
      <c r="I177" s="108" t="s">
        <v>937</v>
      </c>
    </row>
    <row r="178" spans="1:9" ht="45">
      <c r="A178" s="50"/>
      <c r="B178" s="47">
        <v>76</v>
      </c>
      <c r="C178" s="47" t="s">
        <v>492</v>
      </c>
      <c r="D178" s="47" t="s">
        <v>493</v>
      </c>
      <c r="E178" s="75" t="s">
        <v>494</v>
      </c>
      <c r="F178" s="79" t="s">
        <v>695</v>
      </c>
      <c r="G178" s="79" t="s">
        <v>626</v>
      </c>
      <c r="H178" s="81">
        <v>1000</v>
      </c>
      <c r="I178" s="108" t="s">
        <v>937</v>
      </c>
    </row>
    <row r="179" spans="1:9" ht="45">
      <c r="A179" s="50"/>
      <c r="B179" s="47">
        <v>77</v>
      </c>
      <c r="C179" s="47" t="s">
        <v>538</v>
      </c>
      <c r="D179" s="47" t="s">
        <v>539</v>
      </c>
      <c r="E179" s="75" t="s">
        <v>540</v>
      </c>
      <c r="F179" s="79" t="s">
        <v>696</v>
      </c>
      <c r="G179" s="79" t="s">
        <v>626</v>
      </c>
      <c r="H179" s="81">
        <v>500</v>
      </c>
      <c r="I179" s="108" t="s">
        <v>937</v>
      </c>
    </row>
    <row r="180" spans="1:9" ht="45">
      <c r="A180" s="50"/>
      <c r="B180" s="47">
        <v>78</v>
      </c>
      <c r="C180" s="47" t="s">
        <v>697</v>
      </c>
      <c r="D180" s="47" t="s">
        <v>698</v>
      </c>
      <c r="E180" s="75" t="s">
        <v>699</v>
      </c>
      <c r="F180" s="79" t="s">
        <v>700</v>
      </c>
      <c r="G180" s="79" t="s">
        <v>626</v>
      </c>
      <c r="H180" s="81">
        <v>150</v>
      </c>
      <c r="I180" s="108" t="s">
        <v>937</v>
      </c>
    </row>
    <row r="181" spans="1:9" ht="45">
      <c r="A181" s="50"/>
      <c r="B181" s="47">
        <v>79</v>
      </c>
      <c r="C181" s="47" t="s">
        <v>701</v>
      </c>
      <c r="D181" s="47" t="s">
        <v>702</v>
      </c>
      <c r="E181" s="75" t="s">
        <v>703</v>
      </c>
      <c r="F181" s="79" t="s">
        <v>704</v>
      </c>
      <c r="G181" s="79" t="s">
        <v>626</v>
      </c>
      <c r="H181" s="81">
        <v>150</v>
      </c>
      <c r="I181" s="108" t="s">
        <v>937</v>
      </c>
    </row>
    <row r="182" spans="1:9" ht="45">
      <c r="A182" s="50"/>
      <c r="B182" s="47">
        <v>80</v>
      </c>
      <c r="C182" s="47" t="s">
        <v>705</v>
      </c>
      <c r="D182" s="47" t="s">
        <v>706</v>
      </c>
      <c r="E182" s="75" t="s">
        <v>707</v>
      </c>
      <c r="F182" s="79" t="s">
        <v>708</v>
      </c>
      <c r="G182" s="79" t="s">
        <v>626</v>
      </c>
      <c r="H182" s="81">
        <v>300</v>
      </c>
      <c r="I182" s="108" t="s">
        <v>937</v>
      </c>
    </row>
    <row r="183" spans="1:9" ht="45">
      <c r="A183" s="50"/>
      <c r="B183" s="47">
        <v>81</v>
      </c>
      <c r="C183" s="47" t="s">
        <v>709</v>
      </c>
      <c r="D183" s="47" t="s">
        <v>710</v>
      </c>
      <c r="E183" s="75" t="s">
        <v>711</v>
      </c>
      <c r="F183" s="79" t="s">
        <v>712</v>
      </c>
      <c r="G183" s="79" t="s">
        <v>626</v>
      </c>
      <c r="H183" s="81">
        <v>300</v>
      </c>
      <c r="I183" s="108" t="s">
        <v>937</v>
      </c>
    </row>
    <row r="184" spans="1:9" ht="45">
      <c r="A184" s="50"/>
      <c r="B184" s="47">
        <v>82</v>
      </c>
      <c r="C184" s="47" t="s">
        <v>713</v>
      </c>
      <c r="D184" s="47" t="s">
        <v>714</v>
      </c>
      <c r="E184" s="75" t="s">
        <v>715</v>
      </c>
      <c r="F184" s="79" t="s">
        <v>716</v>
      </c>
      <c r="G184" s="79" t="s">
        <v>717</v>
      </c>
      <c r="H184" s="81">
        <v>12671.62</v>
      </c>
      <c r="I184" s="47" t="s">
        <v>718</v>
      </c>
    </row>
    <row r="185" spans="1:9" ht="45">
      <c r="A185" s="50"/>
      <c r="B185" s="47">
        <v>83</v>
      </c>
      <c r="C185" s="47" t="s">
        <v>713</v>
      </c>
      <c r="D185" s="47" t="s">
        <v>714</v>
      </c>
      <c r="E185" s="75" t="s">
        <v>715</v>
      </c>
      <c r="F185" s="79" t="s">
        <v>719</v>
      </c>
      <c r="G185" s="79" t="s">
        <v>720</v>
      </c>
      <c r="H185" s="81">
        <v>12629.94</v>
      </c>
      <c r="I185" s="47" t="s">
        <v>718</v>
      </c>
    </row>
    <row r="186" spans="1:9" ht="120">
      <c r="A186" s="72" t="s">
        <v>883</v>
      </c>
      <c r="B186" s="47">
        <v>1</v>
      </c>
      <c r="C186" s="47" t="s">
        <v>721</v>
      </c>
      <c r="D186" s="47" t="s">
        <v>722</v>
      </c>
      <c r="E186" s="75">
        <v>3288320157</v>
      </c>
      <c r="F186" s="79" t="s">
        <v>723</v>
      </c>
      <c r="G186" s="79" t="s">
        <v>724</v>
      </c>
      <c r="H186" s="81">
        <v>24400</v>
      </c>
      <c r="I186" s="108" t="s">
        <v>937</v>
      </c>
    </row>
    <row r="187" spans="1:9" ht="120">
      <c r="A187" s="61"/>
      <c r="B187" s="47">
        <v>2</v>
      </c>
      <c r="C187" s="47" t="s">
        <v>721</v>
      </c>
      <c r="D187" s="47" t="s">
        <v>722</v>
      </c>
      <c r="E187" s="75">
        <v>3288320157</v>
      </c>
      <c r="F187" s="79" t="s">
        <v>725</v>
      </c>
      <c r="G187" s="79" t="s">
        <v>726</v>
      </c>
      <c r="H187" s="81">
        <v>9150</v>
      </c>
      <c r="I187" s="108" t="s">
        <v>937</v>
      </c>
    </row>
    <row r="188" spans="1:9" ht="120">
      <c r="A188" s="61"/>
      <c r="B188" s="47">
        <v>3</v>
      </c>
      <c r="C188" s="47" t="s">
        <v>721</v>
      </c>
      <c r="D188" s="47" t="s">
        <v>722</v>
      </c>
      <c r="E188" s="75">
        <v>3288320157</v>
      </c>
      <c r="F188" s="79" t="s">
        <v>727</v>
      </c>
      <c r="G188" s="79" t="s">
        <v>728</v>
      </c>
      <c r="H188" s="81">
        <v>1000000</v>
      </c>
      <c r="I188" s="108" t="s">
        <v>937</v>
      </c>
    </row>
    <row r="189" spans="1:9" ht="90">
      <c r="A189" s="61"/>
      <c r="B189" s="47">
        <v>4</v>
      </c>
      <c r="C189" s="47" t="s">
        <v>721</v>
      </c>
      <c r="D189" s="47" t="s">
        <v>722</v>
      </c>
      <c r="E189" s="75">
        <v>3288320157</v>
      </c>
      <c r="F189" s="79" t="s">
        <v>729</v>
      </c>
      <c r="G189" s="79" t="s">
        <v>730</v>
      </c>
      <c r="H189" s="81">
        <v>100300</v>
      </c>
      <c r="I189" s="108" t="s">
        <v>937</v>
      </c>
    </row>
    <row r="190" spans="1:9" ht="90">
      <c r="A190" s="61"/>
      <c r="B190" s="47">
        <v>5</v>
      </c>
      <c r="C190" s="47" t="s">
        <v>721</v>
      </c>
      <c r="D190" s="47" t="s">
        <v>722</v>
      </c>
      <c r="E190" s="75">
        <v>3288320157</v>
      </c>
      <c r="F190" s="79" t="s">
        <v>729</v>
      </c>
      <c r="G190" s="79" t="s">
        <v>730</v>
      </c>
      <c r="H190" s="81">
        <v>5000</v>
      </c>
      <c r="I190" s="108" t="s">
        <v>937</v>
      </c>
    </row>
    <row r="191" spans="1:9" ht="90">
      <c r="A191" s="61"/>
      <c r="B191" s="47">
        <v>6</v>
      </c>
      <c r="C191" s="47" t="s">
        <v>721</v>
      </c>
      <c r="D191" s="47" t="s">
        <v>722</v>
      </c>
      <c r="E191" s="75">
        <v>3288320157</v>
      </c>
      <c r="F191" s="79" t="s">
        <v>729</v>
      </c>
      <c r="G191" s="79" t="s">
        <v>730</v>
      </c>
      <c r="H191" s="81">
        <v>300000</v>
      </c>
      <c r="I191" s="108" t="s">
        <v>937</v>
      </c>
    </row>
    <row r="192" spans="1:9" ht="135">
      <c r="A192" s="61"/>
      <c r="B192" s="47">
        <v>7</v>
      </c>
      <c r="C192" s="47" t="s">
        <v>731</v>
      </c>
      <c r="D192" s="47" t="s">
        <v>732</v>
      </c>
      <c r="E192" s="75">
        <v>95102230109</v>
      </c>
      <c r="F192" s="79" t="s">
        <v>733</v>
      </c>
      <c r="G192" s="79" t="s">
        <v>734</v>
      </c>
      <c r="H192" s="81">
        <v>12000</v>
      </c>
      <c r="I192" s="108" t="s">
        <v>937</v>
      </c>
    </row>
    <row r="193" spans="1:9" ht="105">
      <c r="A193" s="61"/>
      <c r="B193" s="47">
        <v>8</v>
      </c>
      <c r="C193" s="47" t="s">
        <v>735</v>
      </c>
      <c r="D193" s="47" t="s">
        <v>736</v>
      </c>
      <c r="E193" s="75">
        <v>1519580995</v>
      </c>
      <c r="F193" s="79" t="s">
        <v>737</v>
      </c>
      <c r="G193" s="79" t="s">
        <v>738</v>
      </c>
      <c r="H193" s="81">
        <v>203895</v>
      </c>
      <c r="I193" s="108" t="s">
        <v>937</v>
      </c>
    </row>
    <row r="194" spans="1:9" ht="105">
      <c r="A194" s="61"/>
      <c r="B194" s="47">
        <v>9</v>
      </c>
      <c r="C194" s="47" t="s">
        <v>739</v>
      </c>
      <c r="D194" s="47" t="s">
        <v>740</v>
      </c>
      <c r="E194" s="75">
        <v>1403130998</v>
      </c>
      <c r="F194" s="79" t="s">
        <v>737</v>
      </c>
      <c r="G194" s="79" t="s">
        <v>738</v>
      </c>
      <c r="H194" s="81">
        <v>166105</v>
      </c>
      <c r="I194" s="108" t="s">
        <v>937</v>
      </c>
    </row>
    <row r="195" spans="1:9" ht="120">
      <c r="A195" s="61"/>
      <c r="B195" s="47">
        <v>10</v>
      </c>
      <c r="C195" s="47" t="s">
        <v>741</v>
      </c>
      <c r="D195" s="47" t="s">
        <v>742</v>
      </c>
      <c r="E195" s="75">
        <v>95043650100</v>
      </c>
      <c r="F195" s="79" t="s">
        <v>743</v>
      </c>
      <c r="G195" s="79" t="s">
        <v>744</v>
      </c>
      <c r="H195" s="81">
        <v>7726</v>
      </c>
      <c r="I195" s="108" t="s">
        <v>937</v>
      </c>
    </row>
    <row r="196" spans="1:9" ht="120">
      <c r="A196" s="61"/>
      <c r="B196" s="47">
        <v>11</v>
      </c>
      <c r="C196" s="47" t="s">
        <v>745</v>
      </c>
      <c r="D196" s="47" t="s">
        <v>746</v>
      </c>
      <c r="E196" s="75">
        <v>3463750103</v>
      </c>
      <c r="F196" s="79" t="s">
        <v>743</v>
      </c>
      <c r="G196" s="79" t="s">
        <v>744</v>
      </c>
      <c r="H196" s="81">
        <v>9608.77</v>
      </c>
      <c r="I196" s="108" t="s">
        <v>937</v>
      </c>
    </row>
    <row r="197" spans="1:9" ht="120">
      <c r="A197" s="61"/>
      <c r="B197" s="47">
        <v>12</v>
      </c>
      <c r="C197" s="47" t="s">
        <v>747</v>
      </c>
      <c r="D197" s="47" t="s">
        <v>748</v>
      </c>
      <c r="E197" s="75">
        <v>1317480992</v>
      </c>
      <c r="F197" s="79" t="s">
        <v>743</v>
      </c>
      <c r="G197" s="79" t="s">
        <v>744</v>
      </c>
      <c r="H197" s="81">
        <v>6906.8</v>
      </c>
      <c r="I197" s="108" t="s">
        <v>937</v>
      </c>
    </row>
    <row r="198" spans="1:9" ht="120">
      <c r="A198" s="61"/>
      <c r="B198" s="47">
        <v>13</v>
      </c>
      <c r="C198" s="47" t="s">
        <v>749</v>
      </c>
      <c r="D198" s="47" t="s">
        <v>750</v>
      </c>
      <c r="E198" s="75">
        <v>1403120999</v>
      </c>
      <c r="F198" s="79" t="s">
        <v>743</v>
      </c>
      <c r="G198" s="79" t="s">
        <v>744</v>
      </c>
      <c r="H198" s="81">
        <v>9884.28</v>
      </c>
      <c r="I198" s="108" t="s">
        <v>937</v>
      </c>
    </row>
    <row r="199" spans="1:9" ht="120">
      <c r="A199" s="61"/>
      <c r="B199" s="47">
        <v>14</v>
      </c>
      <c r="C199" s="47" t="s">
        <v>751</v>
      </c>
      <c r="D199" s="47" t="s">
        <v>752</v>
      </c>
      <c r="E199" s="75">
        <v>3464340102</v>
      </c>
      <c r="F199" s="79" t="s">
        <v>743</v>
      </c>
      <c r="G199" s="79" t="s">
        <v>744</v>
      </c>
      <c r="H199" s="81">
        <v>10020.88</v>
      </c>
      <c r="I199" s="108" t="s">
        <v>937</v>
      </c>
    </row>
    <row r="200" spans="1:9" ht="120">
      <c r="A200" s="61"/>
      <c r="B200" s="47">
        <v>15</v>
      </c>
      <c r="C200" s="47" t="s">
        <v>753</v>
      </c>
      <c r="D200" s="47" t="s">
        <v>754</v>
      </c>
      <c r="E200" s="75">
        <v>95056510100</v>
      </c>
      <c r="F200" s="79" t="s">
        <v>743</v>
      </c>
      <c r="G200" s="79" t="s">
        <v>744</v>
      </c>
      <c r="H200" s="81">
        <v>6923.45</v>
      </c>
      <c r="I200" s="108" t="s">
        <v>937</v>
      </c>
    </row>
    <row r="201" spans="1:9" ht="120">
      <c r="A201" s="61"/>
      <c r="B201" s="47">
        <v>16</v>
      </c>
      <c r="C201" s="47" t="s">
        <v>755</v>
      </c>
      <c r="D201" s="47" t="s">
        <v>756</v>
      </c>
      <c r="E201" s="75">
        <v>9702401002</v>
      </c>
      <c r="F201" s="79" t="s">
        <v>743</v>
      </c>
      <c r="G201" s="79" t="s">
        <v>744</v>
      </c>
      <c r="H201" s="81">
        <v>9943.96</v>
      </c>
      <c r="I201" s="108" t="s">
        <v>937</v>
      </c>
    </row>
    <row r="202" spans="1:9" ht="120">
      <c r="A202" s="61"/>
      <c r="B202" s="47">
        <v>17</v>
      </c>
      <c r="C202" s="47" t="s">
        <v>757</v>
      </c>
      <c r="D202" s="47" t="s">
        <v>758</v>
      </c>
      <c r="E202" s="75">
        <v>3220020105</v>
      </c>
      <c r="F202" s="79" t="s">
        <v>743</v>
      </c>
      <c r="G202" s="79" t="s">
        <v>744</v>
      </c>
      <c r="H202" s="81">
        <v>7685.05</v>
      </c>
      <c r="I202" s="108" t="s">
        <v>937</v>
      </c>
    </row>
    <row r="203" spans="1:9" ht="120">
      <c r="A203" s="61"/>
      <c r="B203" s="47">
        <v>18</v>
      </c>
      <c r="C203" s="47" t="s">
        <v>759</v>
      </c>
      <c r="D203" s="47" t="s">
        <v>760</v>
      </c>
      <c r="E203" s="75">
        <v>95087940102</v>
      </c>
      <c r="F203" s="79" t="s">
        <v>743</v>
      </c>
      <c r="G203" s="79" t="s">
        <v>744</v>
      </c>
      <c r="H203" s="81">
        <v>6300.81</v>
      </c>
      <c r="I203" s="108" t="s">
        <v>937</v>
      </c>
    </row>
    <row r="204" spans="1:9" ht="120">
      <c r="A204" s="61"/>
      <c r="B204" s="47">
        <v>19</v>
      </c>
      <c r="C204" s="47" t="s">
        <v>761</v>
      </c>
      <c r="D204" s="47" t="s">
        <v>762</v>
      </c>
      <c r="E204" s="75">
        <v>95057870107</v>
      </c>
      <c r="F204" s="79" t="s">
        <v>763</v>
      </c>
      <c r="G204" s="79" t="s">
        <v>764</v>
      </c>
      <c r="H204" s="81">
        <v>2000</v>
      </c>
      <c r="I204" s="108" t="s">
        <v>937</v>
      </c>
    </row>
    <row r="205" spans="1:9" ht="120">
      <c r="A205" s="61"/>
      <c r="B205" s="47">
        <v>20</v>
      </c>
      <c r="C205" s="47" t="s">
        <v>765</v>
      </c>
      <c r="D205" s="47" t="s">
        <v>766</v>
      </c>
      <c r="E205" s="75">
        <v>95026520106</v>
      </c>
      <c r="F205" s="79" t="s">
        <v>763</v>
      </c>
      <c r="G205" s="79" t="s">
        <v>764</v>
      </c>
      <c r="H205" s="81">
        <v>2000</v>
      </c>
      <c r="I205" s="108" t="s">
        <v>937</v>
      </c>
    </row>
    <row r="206" spans="1:9" ht="120">
      <c r="A206" s="61"/>
      <c r="B206" s="47">
        <v>21</v>
      </c>
      <c r="C206" s="47" t="s">
        <v>767</v>
      </c>
      <c r="D206" s="47" t="s">
        <v>768</v>
      </c>
      <c r="E206" s="75">
        <v>95073300105</v>
      </c>
      <c r="F206" s="79" t="s">
        <v>763</v>
      </c>
      <c r="G206" s="79" t="s">
        <v>764</v>
      </c>
      <c r="H206" s="81">
        <v>2000</v>
      </c>
      <c r="I206" s="108" t="s">
        <v>937</v>
      </c>
    </row>
    <row r="207" spans="1:9" ht="120">
      <c r="A207" s="61"/>
      <c r="B207" s="47">
        <v>22</v>
      </c>
      <c r="C207" s="47" t="s">
        <v>769</v>
      </c>
      <c r="D207" s="47" t="s">
        <v>770</v>
      </c>
      <c r="E207" s="75">
        <v>1513410991</v>
      </c>
      <c r="F207" s="79" t="s">
        <v>763</v>
      </c>
      <c r="G207" s="79" t="s">
        <v>764</v>
      </c>
      <c r="H207" s="81">
        <v>2000</v>
      </c>
      <c r="I207" s="108" t="s">
        <v>937</v>
      </c>
    </row>
    <row r="208" spans="1:9" ht="120">
      <c r="A208" s="61"/>
      <c r="B208" s="47">
        <v>23</v>
      </c>
      <c r="C208" s="47" t="s">
        <v>771</v>
      </c>
      <c r="D208" s="47" t="s">
        <v>772</v>
      </c>
      <c r="E208" s="75">
        <v>95019080100</v>
      </c>
      <c r="F208" s="79" t="s">
        <v>763</v>
      </c>
      <c r="G208" s="79" t="s">
        <v>764</v>
      </c>
      <c r="H208" s="81">
        <v>3000</v>
      </c>
      <c r="I208" s="108" t="s">
        <v>937</v>
      </c>
    </row>
    <row r="209" spans="1:9" ht="120">
      <c r="A209" s="61"/>
      <c r="B209" s="47">
        <v>24</v>
      </c>
      <c r="C209" s="47" t="s">
        <v>773</v>
      </c>
      <c r="D209" s="47" t="s">
        <v>774</v>
      </c>
      <c r="E209" s="75">
        <v>95081080103</v>
      </c>
      <c r="F209" s="79" t="s">
        <v>763</v>
      </c>
      <c r="G209" s="79" t="s">
        <v>764</v>
      </c>
      <c r="H209" s="81">
        <v>1000</v>
      </c>
      <c r="I209" s="108" t="s">
        <v>937</v>
      </c>
    </row>
    <row r="210" spans="1:9" ht="120">
      <c r="A210" s="61"/>
      <c r="B210" s="47">
        <v>25</v>
      </c>
      <c r="C210" s="47" t="s">
        <v>775</v>
      </c>
      <c r="D210" s="47" t="s">
        <v>776</v>
      </c>
      <c r="E210" s="75">
        <v>3409790106</v>
      </c>
      <c r="F210" s="79" t="s">
        <v>763</v>
      </c>
      <c r="G210" s="79" t="s">
        <v>764</v>
      </c>
      <c r="H210" s="81">
        <v>2000</v>
      </c>
      <c r="I210" s="108" t="s">
        <v>937</v>
      </c>
    </row>
    <row r="211" spans="1:9" ht="90">
      <c r="A211" s="61"/>
      <c r="B211" s="47">
        <v>26</v>
      </c>
      <c r="C211" s="47" t="s">
        <v>777</v>
      </c>
      <c r="D211" s="47" t="s">
        <v>778</v>
      </c>
      <c r="E211" s="75">
        <v>80041430101</v>
      </c>
      <c r="F211" s="79" t="s">
        <v>779</v>
      </c>
      <c r="G211" s="79" t="s">
        <v>780</v>
      </c>
      <c r="H211" s="81">
        <v>200000</v>
      </c>
      <c r="I211" s="108" t="s">
        <v>937</v>
      </c>
    </row>
    <row r="212" spans="1:9" ht="105">
      <c r="A212" s="61"/>
      <c r="B212" s="47">
        <v>27</v>
      </c>
      <c r="C212" s="47" t="s">
        <v>777</v>
      </c>
      <c r="D212" s="47" t="s">
        <v>778</v>
      </c>
      <c r="E212" s="75">
        <v>80041430101</v>
      </c>
      <c r="F212" s="79" t="s">
        <v>781</v>
      </c>
      <c r="G212" s="79" t="s">
        <v>782</v>
      </c>
      <c r="H212" s="81">
        <v>210000</v>
      </c>
      <c r="I212" s="108" t="s">
        <v>937</v>
      </c>
    </row>
    <row r="213" spans="1:9" ht="150">
      <c r="A213" s="61"/>
      <c r="B213" s="47">
        <v>28</v>
      </c>
      <c r="C213" s="47" t="s">
        <v>777</v>
      </c>
      <c r="D213" s="47" t="s">
        <v>778</v>
      </c>
      <c r="E213" s="75">
        <v>80041430101</v>
      </c>
      <c r="F213" s="79" t="s">
        <v>783</v>
      </c>
      <c r="G213" s="79" t="s">
        <v>784</v>
      </c>
      <c r="H213" s="81">
        <v>6500</v>
      </c>
      <c r="I213" s="108" t="s">
        <v>937</v>
      </c>
    </row>
    <row r="214" spans="1:9" ht="120">
      <c r="A214" s="61"/>
      <c r="B214" s="47">
        <v>29</v>
      </c>
      <c r="C214" s="47" t="s">
        <v>320</v>
      </c>
      <c r="D214" s="47" t="s">
        <v>785</v>
      </c>
      <c r="E214" s="75">
        <v>95013290101</v>
      </c>
      <c r="F214" s="79" t="s">
        <v>786</v>
      </c>
      <c r="G214" s="79" t="s">
        <v>787</v>
      </c>
      <c r="H214" s="81">
        <v>18000</v>
      </c>
      <c r="I214" s="108" t="s">
        <v>937</v>
      </c>
    </row>
    <row r="215" spans="1:9" ht="75">
      <c r="A215" s="61"/>
      <c r="B215" s="47">
        <v>30</v>
      </c>
      <c r="C215" s="47" t="s">
        <v>788</v>
      </c>
      <c r="D215" s="47" t="s">
        <v>789</v>
      </c>
      <c r="E215" s="75">
        <v>95081480105</v>
      </c>
      <c r="F215" s="79" t="s">
        <v>790</v>
      </c>
      <c r="G215" s="79" t="s">
        <v>791</v>
      </c>
      <c r="H215" s="81">
        <v>110000</v>
      </c>
      <c r="I215" s="108" t="s">
        <v>937</v>
      </c>
    </row>
    <row r="216" spans="1:9" ht="60">
      <c r="A216" s="61"/>
      <c r="B216" s="47">
        <v>31</v>
      </c>
      <c r="C216" s="47" t="s">
        <v>792</v>
      </c>
      <c r="D216" s="47" t="s">
        <v>793</v>
      </c>
      <c r="E216" s="75">
        <v>3730050105</v>
      </c>
      <c r="F216" s="79" t="s">
        <v>794</v>
      </c>
      <c r="G216" s="79" t="s">
        <v>795</v>
      </c>
      <c r="H216" s="81">
        <v>5000</v>
      </c>
      <c r="I216" s="108" t="s">
        <v>937</v>
      </c>
    </row>
    <row r="217" spans="1:9" ht="135">
      <c r="A217" s="61"/>
      <c r="B217" s="47">
        <v>32</v>
      </c>
      <c r="C217" s="47" t="s">
        <v>796</v>
      </c>
      <c r="D217" s="47" t="s">
        <v>797</v>
      </c>
      <c r="E217" s="75">
        <v>80046170108</v>
      </c>
      <c r="F217" s="79" t="s">
        <v>798</v>
      </c>
      <c r="G217" s="79" t="s">
        <v>799</v>
      </c>
      <c r="H217" s="81">
        <v>24000</v>
      </c>
      <c r="I217" s="108" t="s">
        <v>937</v>
      </c>
    </row>
    <row r="218" spans="1:9" ht="135">
      <c r="A218" s="61"/>
      <c r="B218" s="47">
        <v>33</v>
      </c>
      <c r="C218" s="47" t="s">
        <v>800</v>
      </c>
      <c r="D218" s="47" t="s">
        <v>801</v>
      </c>
      <c r="E218" s="75">
        <v>80007850102</v>
      </c>
      <c r="F218" s="79" t="s">
        <v>798</v>
      </c>
      <c r="G218" s="79" t="s">
        <v>799</v>
      </c>
      <c r="H218" s="81">
        <v>15000</v>
      </c>
      <c r="I218" s="108" t="s">
        <v>937</v>
      </c>
    </row>
    <row r="219" spans="1:9" ht="165">
      <c r="A219" s="61"/>
      <c r="B219" s="47">
        <v>34</v>
      </c>
      <c r="C219" s="47" t="s">
        <v>802</v>
      </c>
      <c r="D219" s="47" t="s">
        <v>803</v>
      </c>
      <c r="E219" s="75">
        <v>97158850582</v>
      </c>
      <c r="F219" s="79" t="s">
        <v>804</v>
      </c>
      <c r="G219" s="79" t="s">
        <v>805</v>
      </c>
      <c r="H219" s="81">
        <v>10400</v>
      </c>
      <c r="I219" s="108" t="s">
        <v>937</v>
      </c>
    </row>
    <row r="220" spans="1:9" ht="165">
      <c r="A220" s="61"/>
      <c r="B220" s="47">
        <v>35</v>
      </c>
      <c r="C220" s="47" t="s">
        <v>747</v>
      </c>
      <c r="D220" s="47" t="s">
        <v>748</v>
      </c>
      <c r="E220" s="75">
        <v>1317480992</v>
      </c>
      <c r="F220" s="79" t="s">
        <v>804</v>
      </c>
      <c r="G220" s="79" t="s">
        <v>805</v>
      </c>
      <c r="H220" s="81">
        <v>5000</v>
      </c>
      <c r="I220" s="108" t="s">
        <v>937</v>
      </c>
    </row>
    <row r="221" spans="1:9" ht="165">
      <c r="A221" s="61"/>
      <c r="B221" s="47">
        <v>36</v>
      </c>
      <c r="C221" s="47" t="s">
        <v>806</v>
      </c>
      <c r="D221" s="47" t="s">
        <v>807</v>
      </c>
      <c r="E221" s="75">
        <v>95147440101</v>
      </c>
      <c r="F221" s="79" t="s">
        <v>804</v>
      </c>
      <c r="G221" s="79" t="s">
        <v>805</v>
      </c>
      <c r="H221" s="81">
        <v>5000</v>
      </c>
      <c r="I221" s="108" t="s">
        <v>937</v>
      </c>
    </row>
    <row r="222" spans="1:9" ht="165">
      <c r="A222" s="61"/>
      <c r="B222" s="47">
        <v>37</v>
      </c>
      <c r="C222" s="47" t="s">
        <v>808</v>
      </c>
      <c r="D222" s="47" t="s">
        <v>809</v>
      </c>
      <c r="E222" s="75">
        <v>80077960104</v>
      </c>
      <c r="F222" s="79" t="s">
        <v>804</v>
      </c>
      <c r="G222" s="79" t="s">
        <v>805</v>
      </c>
      <c r="H222" s="81">
        <v>9000</v>
      </c>
      <c r="I222" s="108" t="s">
        <v>937</v>
      </c>
    </row>
    <row r="223" spans="1:9" ht="165">
      <c r="A223" s="61"/>
      <c r="B223" s="47">
        <v>38</v>
      </c>
      <c r="C223" s="47" t="s">
        <v>810</v>
      </c>
      <c r="D223" s="47" t="s">
        <v>811</v>
      </c>
      <c r="E223" s="75">
        <v>95005200100</v>
      </c>
      <c r="F223" s="79" t="s">
        <v>804</v>
      </c>
      <c r="G223" s="79" t="s">
        <v>805</v>
      </c>
      <c r="H223" s="81">
        <v>30000</v>
      </c>
      <c r="I223" s="108" t="s">
        <v>937</v>
      </c>
    </row>
    <row r="224" spans="1:9" ht="165">
      <c r="A224" s="61"/>
      <c r="B224" s="47">
        <v>39</v>
      </c>
      <c r="C224" s="47" t="s">
        <v>812</v>
      </c>
      <c r="D224" s="47" t="s">
        <v>813</v>
      </c>
      <c r="E224" s="75">
        <v>3808970101</v>
      </c>
      <c r="F224" s="79" t="s">
        <v>804</v>
      </c>
      <c r="G224" s="79" t="s">
        <v>805</v>
      </c>
      <c r="H224" s="81">
        <v>30000</v>
      </c>
      <c r="I224" s="108" t="s">
        <v>937</v>
      </c>
    </row>
    <row r="225" spans="1:9" ht="165">
      <c r="A225" s="61"/>
      <c r="B225" s="47">
        <v>40</v>
      </c>
      <c r="C225" s="47" t="s">
        <v>745</v>
      </c>
      <c r="D225" s="47" t="s">
        <v>746</v>
      </c>
      <c r="E225" s="75">
        <v>3463750103</v>
      </c>
      <c r="F225" s="79" t="s">
        <v>804</v>
      </c>
      <c r="G225" s="79" t="s">
        <v>805</v>
      </c>
      <c r="H225" s="81">
        <v>10000</v>
      </c>
      <c r="I225" s="108" t="s">
        <v>937</v>
      </c>
    </row>
    <row r="226" spans="1:9" ht="165">
      <c r="A226" s="61"/>
      <c r="B226" s="47">
        <v>41</v>
      </c>
      <c r="C226" s="47" t="s">
        <v>757</v>
      </c>
      <c r="D226" s="47" t="s">
        <v>758</v>
      </c>
      <c r="E226" s="75">
        <v>3220020105</v>
      </c>
      <c r="F226" s="79" t="s">
        <v>804</v>
      </c>
      <c r="G226" s="79" t="s">
        <v>805</v>
      </c>
      <c r="H226" s="81">
        <v>18000</v>
      </c>
      <c r="I226" s="108" t="s">
        <v>937</v>
      </c>
    </row>
    <row r="227" spans="1:9" ht="150">
      <c r="A227" s="61"/>
      <c r="B227" s="47">
        <v>42</v>
      </c>
      <c r="C227" s="47" t="s">
        <v>814</v>
      </c>
      <c r="D227" s="47" t="s">
        <v>815</v>
      </c>
      <c r="E227" s="75">
        <v>1560980995</v>
      </c>
      <c r="F227" s="79" t="s">
        <v>816</v>
      </c>
      <c r="G227" s="79" t="s">
        <v>817</v>
      </c>
      <c r="H227" s="81">
        <v>10000</v>
      </c>
      <c r="I227" s="108" t="s">
        <v>937</v>
      </c>
    </row>
    <row r="228" spans="1:9" ht="150">
      <c r="A228" s="61"/>
      <c r="B228" s="47">
        <v>43</v>
      </c>
      <c r="C228" s="47" t="s">
        <v>818</v>
      </c>
      <c r="D228" s="47" t="s">
        <v>819</v>
      </c>
      <c r="E228" s="75">
        <v>80100860107</v>
      </c>
      <c r="F228" s="79" t="s">
        <v>816</v>
      </c>
      <c r="G228" s="79" t="s">
        <v>817</v>
      </c>
      <c r="H228" s="81">
        <v>9000</v>
      </c>
      <c r="I228" s="108" t="s">
        <v>937</v>
      </c>
    </row>
    <row r="229" spans="1:9" ht="150">
      <c r="A229" s="61"/>
      <c r="B229" s="47">
        <v>44</v>
      </c>
      <c r="C229" s="47" t="s">
        <v>749</v>
      </c>
      <c r="D229" s="47" t="s">
        <v>750</v>
      </c>
      <c r="E229" s="75">
        <v>1403120999</v>
      </c>
      <c r="F229" s="79" t="s">
        <v>816</v>
      </c>
      <c r="G229" s="79" t="s">
        <v>817</v>
      </c>
      <c r="H229" s="81">
        <v>18000</v>
      </c>
      <c r="I229" s="108" t="s">
        <v>937</v>
      </c>
    </row>
    <row r="230" spans="1:9" ht="150">
      <c r="A230" s="61"/>
      <c r="B230" s="47">
        <v>45</v>
      </c>
      <c r="C230" s="47" t="s">
        <v>820</v>
      </c>
      <c r="D230" s="47" t="s">
        <v>821</v>
      </c>
      <c r="E230" s="75">
        <v>95083020107</v>
      </c>
      <c r="F230" s="79" t="s">
        <v>816</v>
      </c>
      <c r="G230" s="79" t="s">
        <v>817</v>
      </c>
      <c r="H230" s="81">
        <v>2000</v>
      </c>
      <c r="I230" s="108" t="s">
        <v>937</v>
      </c>
    </row>
    <row r="231" spans="1:9" ht="150">
      <c r="A231" s="61"/>
      <c r="B231" s="47">
        <v>46</v>
      </c>
      <c r="C231" s="47" t="s">
        <v>822</v>
      </c>
      <c r="D231" s="47" t="s">
        <v>823</v>
      </c>
      <c r="E231" s="75">
        <v>95073230104</v>
      </c>
      <c r="F231" s="79" t="s">
        <v>816</v>
      </c>
      <c r="G231" s="79" t="s">
        <v>824</v>
      </c>
      <c r="H231" s="81">
        <v>5000</v>
      </c>
      <c r="I231" s="108" t="s">
        <v>937</v>
      </c>
    </row>
    <row r="232" spans="1:9" ht="150">
      <c r="A232" s="61"/>
      <c r="B232" s="47">
        <v>47</v>
      </c>
      <c r="C232" s="47" t="s">
        <v>825</v>
      </c>
      <c r="D232" s="47" t="s">
        <v>826</v>
      </c>
      <c r="E232" s="75">
        <v>95112490107</v>
      </c>
      <c r="F232" s="79" t="s">
        <v>816</v>
      </c>
      <c r="G232" s="79" t="s">
        <v>824</v>
      </c>
      <c r="H232" s="81">
        <v>4000</v>
      </c>
      <c r="I232" s="108" t="s">
        <v>937</v>
      </c>
    </row>
    <row r="233" spans="1:9" ht="150">
      <c r="A233" s="61"/>
      <c r="B233" s="47">
        <v>48</v>
      </c>
      <c r="C233" s="47" t="s">
        <v>827</v>
      </c>
      <c r="D233" s="47" t="s">
        <v>828</v>
      </c>
      <c r="E233" s="75">
        <v>2955490103</v>
      </c>
      <c r="F233" s="79" t="s">
        <v>816</v>
      </c>
      <c r="G233" s="79" t="s">
        <v>824</v>
      </c>
      <c r="H233" s="81">
        <v>23000</v>
      </c>
      <c r="I233" s="108" t="s">
        <v>937</v>
      </c>
    </row>
    <row r="234" spans="1:9" ht="150">
      <c r="A234" s="61"/>
      <c r="B234" s="47">
        <v>49</v>
      </c>
      <c r="C234" s="47" t="s">
        <v>829</v>
      </c>
      <c r="D234" s="47" t="s">
        <v>830</v>
      </c>
      <c r="E234" s="75">
        <v>95047550108</v>
      </c>
      <c r="F234" s="79" t="s">
        <v>816</v>
      </c>
      <c r="G234" s="79" t="s">
        <v>831</v>
      </c>
      <c r="H234" s="81">
        <v>17000</v>
      </c>
      <c r="I234" s="108" t="s">
        <v>937</v>
      </c>
    </row>
    <row r="235" spans="1:9" ht="150">
      <c r="A235" s="61"/>
      <c r="B235" s="47">
        <v>50</v>
      </c>
      <c r="C235" s="47" t="s">
        <v>832</v>
      </c>
      <c r="D235" s="47" t="s">
        <v>833</v>
      </c>
      <c r="E235" s="75">
        <v>95056540107</v>
      </c>
      <c r="F235" s="79" t="s">
        <v>816</v>
      </c>
      <c r="G235" s="79" t="s">
        <v>831</v>
      </c>
      <c r="H235" s="81">
        <v>20000</v>
      </c>
      <c r="I235" s="108" t="s">
        <v>937</v>
      </c>
    </row>
    <row r="236" spans="1:9" ht="120">
      <c r="A236" s="61"/>
      <c r="B236" s="47">
        <v>51</v>
      </c>
      <c r="C236" s="47" t="s">
        <v>834</v>
      </c>
      <c r="D236" s="47" t="s">
        <v>835</v>
      </c>
      <c r="E236" s="75" t="s">
        <v>836</v>
      </c>
      <c r="F236" s="79" t="s">
        <v>837</v>
      </c>
      <c r="G236" s="79" t="s">
        <v>838</v>
      </c>
      <c r="H236" s="81">
        <v>8000</v>
      </c>
      <c r="I236" s="108" t="s">
        <v>937</v>
      </c>
    </row>
    <row r="237" spans="1:9" ht="120">
      <c r="A237" s="61"/>
      <c r="B237" s="47">
        <v>52</v>
      </c>
      <c r="C237" s="47" t="s">
        <v>839</v>
      </c>
      <c r="D237" s="47" t="s">
        <v>840</v>
      </c>
      <c r="E237" s="75">
        <v>90054100103</v>
      </c>
      <c r="F237" s="79" t="s">
        <v>837</v>
      </c>
      <c r="G237" s="79" t="s">
        <v>838</v>
      </c>
      <c r="H237" s="81">
        <v>8000</v>
      </c>
      <c r="I237" s="108" t="s">
        <v>937</v>
      </c>
    </row>
    <row r="238" spans="1:9" ht="120">
      <c r="A238" s="61"/>
      <c r="B238" s="47">
        <v>53</v>
      </c>
      <c r="C238" s="47" t="s">
        <v>841</v>
      </c>
      <c r="D238" s="47" t="s">
        <v>842</v>
      </c>
      <c r="E238" s="75">
        <v>95121070106</v>
      </c>
      <c r="F238" s="79" t="s">
        <v>837</v>
      </c>
      <c r="G238" s="79" t="s">
        <v>838</v>
      </c>
      <c r="H238" s="81">
        <v>8000</v>
      </c>
      <c r="I238" s="108" t="s">
        <v>937</v>
      </c>
    </row>
    <row r="239" spans="1:9" ht="120">
      <c r="A239" s="61"/>
      <c r="B239" s="47">
        <v>54</v>
      </c>
      <c r="C239" s="47" t="s">
        <v>843</v>
      </c>
      <c r="D239" s="47" t="s">
        <v>844</v>
      </c>
      <c r="E239" s="75" t="s">
        <v>845</v>
      </c>
      <c r="F239" s="79" t="s">
        <v>837</v>
      </c>
      <c r="G239" s="79" t="s">
        <v>838</v>
      </c>
      <c r="H239" s="81">
        <v>8000</v>
      </c>
      <c r="I239" s="108" t="s">
        <v>937</v>
      </c>
    </row>
    <row r="240" spans="1:9" ht="75">
      <c r="A240" s="61"/>
      <c r="B240" s="47">
        <v>55</v>
      </c>
      <c r="C240" s="47" t="s">
        <v>846</v>
      </c>
      <c r="D240" s="47" t="s">
        <v>847</v>
      </c>
      <c r="E240" s="75">
        <v>279200109</v>
      </c>
      <c r="F240" s="79" t="s">
        <v>848</v>
      </c>
      <c r="G240" s="79" t="s">
        <v>849</v>
      </c>
      <c r="H240" s="81">
        <v>300000</v>
      </c>
      <c r="I240" s="108" t="s">
        <v>937</v>
      </c>
    </row>
    <row r="241" spans="1:9" ht="60">
      <c r="A241" s="61"/>
      <c r="B241" s="47">
        <v>56</v>
      </c>
      <c r="C241" s="47" t="s">
        <v>846</v>
      </c>
      <c r="D241" s="47" t="s">
        <v>847</v>
      </c>
      <c r="E241" s="75">
        <v>279200109</v>
      </c>
      <c r="F241" s="79" t="s">
        <v>850</v>
      </c>
      <c r="G241" s="79" t="s">
        <v>851</v>
      </c>
      <c r="H241" s="81">
        <v>800000</v>
      </c>
      <c r="I241" s="108" t="s">
        <v>937</v>
      </c>
    </row>
    <row r="242" spans="1:9" ht="60">
      <c r="A242" s="61"/>
      <c r="B242" s="47">
        <v>57</v>
      </c>
      <c r="C242" s="47" t="s">
        <v>846</v>
      </c>
      <c r="D242" s="47" t="s">
        <v>847</v>
      </c>
      <c r="E242" s="75">
        <v>279200109</v>
      </c>
      <c r="F242" s="79" t="s">
        <v>852</v>
      </c>
      <c r="G242" s="79" t="s">
        <v>853</v>
      </c>
      <c r="H242" s="81">
        <v>1200000</v>
      </c>
      <c r="I242" s="108" t="s">
        <v>937</v>
      </c>
    </row>
    <row r="243" spans="1:9" ht="60">
      <c r="A243" s="61"/>
      <c r="B243" s="47">
        <v>58</v>
      </c>
      <c r="C243" s="47" t="s">
        <v>846</v>
      </c>
      <c r="D243" s="47" t="s">
        <v>847</v>
      </c>
      <c r="E243" s="75">
        <v>279200109</v>
      </c>
      <c r="F243" s="79" t="s">
        <v>854</v>
      </c>
      <c r="G243" s="79" t="s">
        <v>855</v>
      </c>
      <c r="H243" s="81">
        <v>400000</v>
      </c>
      <c r="I243" s="108" t="s">
        <v>937</v>
      </c>
    </row>
    <row r="244" spans="1:9" ht="90">
      <c r="A244" s="61"/>
      <c r="B244" s="47">
        <v>59</v>
      </c>
      <c r="C244" s="47" t="s">
        <v>856</v>
      </c>
      <c r="D244" s="47" t="s">
        <v>857</v>
      </c>
      <c r="E244" s="75">
        <v>278900105</v>
      </c>
      <c r="F244" s="79" t="s">
        <v>858</v>
      </c>
      <c r="G244" s="79" t="s">
        <v>859</v>
      </c>
      <c r="H244" s="81">
        <v>600000</v>
      </c>
      <c r="I244" s="108" t="s">
        <v>937</v>
      </c>
    </row>
    <row r="245" spans="1:9" ht="90">
      <c r="A245" s="61"/>
      <c r="B245" s="47">
        <v>60</v>
      </c>
      <c r="C245" s="47" t="s">
        <v>856</v>
      </c>
      <c r="D245" s="47" t="s">
        <v>857</v>
      </c>
      <c r="E245" s="75">
        <v>278900105</v>
      </c>
      <c r="F245" s="79" t="s">
        <v>860</v>
      </c>
      <c r="G245" s="79" t="s">
        <v>861</v>
      </c>
      <c r="H245" s="81">
        <v>450000</v>
      </c>
      <c r="I245" s="108" t="s">
        <v>937</v>
      </c>
    </row>
    <row r="246" spans="1:9" ht="90">
      <c r="A246" s="61"/>
      <c r="B246" s="47">
        <v>61</v>
      </c>
      <c r="C246" s="47" t="s">
        <v>856</v>
      </c>
      <c r="D246" s="47" t="s">
        <v>857</v>
      </c>
      <c r="E246" s="75">
        <v>278900105</v>
      </c>
      <c r="F246" s="79" t="s">
        <v>862</v>
      </c>
      <c r="G246" s="79" t="s">
        <v>863</v>
      </c>
      <c r="H246" s="81">
        <v>341000</v>
      </c>
      <c r="I246" s="108" t="s">
        <v>937</v>
      </c>
    </row>
    <row r="247" spans="1:9" ht="165">
      <c r="A247" s="61"/>
      <c r="B247" s="47">
        <v>62</v>
      </c>
      <c r="C247" s="47" t="s">
        <v>753</v>
      </c>
      <c r="D247" s="47" t="s">
        <v>754</v>
      </c>
      <c r="E247" s="75">
        <v>95056510100</v>
      </c>
      <c r="F247" s="79" t="s">
        <v>864</v>
      </c>
      <c r="G247" s="79" t="s">
        <v>865</v>
      </c>
      <c r="H247" s="81">
        <v>5250</v>
      </c>
      <c r="I247" s="108" t="s">
        <v>937</v>
      </c>
    </row>
    <row r="248" spans="1:9" ht="165">
      <c r="A248" s="61"/>
      <c r="B248" s="47">
        <v>63</v>
      </c>
      <c r="C248" s="47" t="s">
        <v>866</v>
      </c>
      <c r="D248" s="47" t="s">
        <v>867</v>
      </c>
      <c r="E248" s="75">
        <v>80040290100</v>
      </c>
      <c r="F248" s="79" t="s">
        <v>864</v>
      </c>
      <c r="G248" s="79" t="s">
        <v>865</v>
      </c>
      <c r="H248" s="81">
        <v>1000</v>
      </c>
      <c r="I248" s="108" t="s">
        <v>937</v>
      </c>
    </row>
    <row r="249" spans="1:9" ht="165">
      <c r="A249" s="61"/>
      <c r="B249" s="47">
        <v>64</v>
      </c>
      <c r="C249" s="47" t="s">
        <v>741</v>
      </c>
      <c r="D249" s="47" t="s">
        <v>742</v>
      </c>
      <c r="E249" s="75">
        <v>95043650100</v>
      </c>
      <c r="F249" s="79" t="s">
        <v>864</v>
      </c>
      <c r="G249" s="79" t="s">
        <v>865</v>
      </c>
      <c r="H249" s="81">
        <v>4850</v>
      </c>
      <c r="I249" s="108" t="s">
        <v>937</v>
      </c>
    </row>
    <row r="250" spans="1:9" ht="90">
      <c r="A250" s="61"/>
      <c r="B250" s="47">
        <v>65</v>
      </c>
      <c r="C250" s="47" t="s">
        <v>868</v>
      </c>
      <c r="D250" s="47" t="s">
        <v>869</v>
      </c>
      <c r="E250" s="75">
        <v>80054330586</v>
      </c>
      <c r="F250" s="79" t="s">
        <v>870</v>
      </c>
      <c r="G250" s="79" t="s">
        <v>871</v>
      </c>
      <c r="H250" s="81">
        <v>3500</v>
      </c>
      <c r="I250" s="79" t="s">
        <v>872</v>
      </c>
    </row>
    <row r="251" spans="1:9" ht="90">
      <c r="A251" s="61"/>
      <c r="B251" s="47">
        <v>66</v>
      </c>
      <c r="C251" s="47" t="s">
        <v>873</v>
      </c>
      <c r="D251" s="47" t="s">
        <v>874</v>
      </c>
      <c r="E251" s="75">
        <v>97329350587</v>
      </c>
      <c r="F251" s="79" t="s">
        <v>870</v>
      </c>
      <c r="G251" s="79" t="s">
        <v>871</v>
      </c>
      <c r="H251" s="81">
        <v>5000</v>
      </c>
      <c r="I251" s="79" t="s">
        <v>872</v>
      </c>
    </row>
    <row r="252" spans="1:9" ht="90">
      <c r="A252" s="61"/>
      <c r="B252" s="47">
        <v>67</v>
      </c>
      <c r="C252" s="47" t="s">
        <v>788</v>
      </c>
      <c r="D252" s="47" t="s">
        <v>789</v>
      </c>
      <c r="E252" s="75">
        <v>95081480105</v>
      </c>
      <c r="F252" s="79" t="s">
        <v>870</v>
      </c>
      <c r="G252" s="79" t="s">
        <v>871</v>
      </c>
      <c r="H252" s="81">
        <v>10000</v>
      </c>
      <c r="I252" s="79" t="s">
        <v>872</v>
      </c>
    </row>
    <row r="253" spans="1:9" ht="90">
      <c r="A253" s="61"/>
      <c r="B253" s="47">
        <v>68</v>
      </c>
      <c r="C253" s="47" t="s">
        <v>875</v>
      </c>
      <c r="D253" s="47" t="s">
        <v>876</v>
      </c>
      <c r="E253" s="75">
        <v>1477870099</v>
      </c>
      <c r="F253" s="79" t="s">
        <v>870</v>
      </c>
      <c r="G253" s="79" t="s">
        <v>871</v>
      </c>
      <c r="H253" s="81">
        <v>5000</v>
      </c>
      <c r="I253" s="79" t="s">
        <v>872</v>
      </c>
    </row>
    <row r="254" spans="1:9" ht="90">
      <c r="A254" s="61"/>
      <c r="B254" s="47">
        <v>69</v>
      </c>
      <c r="C254" s="47" t="s">
        <v>877</v>
      </c>
      <c r="D254" s="47" t="s">
        <v>878</v>
      </c>
      <c r="E254" s="75">
        <v>754150100</v>
      </c>
      <c r="F254" s="79" t="s">
        <v>870</v>
      </c>
      <c r="G254" s="79" t="s">
        <v>871</v>
      </c>
      <c r="H254" s="81">
        <v>8000</v>
      </c>
      <c r="I254" s="79" t="s">
        <v>872</v>
      </c>
    </row>
    <row r="255" spans="1:9" ht="90">
      <c r="A255" s="61"/>
      <c r="B255" s="47">
        <v>70</v>
      </c>
      <c r="C255" s="47" t="s">
        <v>879</v>
      </c>
      <c r="D255" s="47" t="s">
        <v>880</v>
      </c>
      <c r="E255" s="75">
        <v>1303220113</v>
      </c>
      <c r="F255" s="79" t="s">
        <v>870</v>
      </c>
      <c r="G255" s="79" t="s">
        <v>871</v>
      </c>
      <c r="H255" s="81">
        <v>9000</v>
      </c>
      <c r="I255" s="79" t="s">
        <v>872</v>
      </c>
    </row>
    <row r="256" spans="1:9" ht="90">
      <c r="A256" s="61"/>
      <c r="B256" s="47">
        <v>71</v>
      </c>
      <c r="C256" s="47" t="s">
        <v>881</v>
      </c>
      <c r="D256" s="47" t="s">
        <v>882</v>
      </c>
      <c r="E256" s="75">
        <v>1554410991</v>
      </c>
      <c r="F256" s="79" t="s">
        <v>870</v>
      </c>
      <c r="G256" s="79" t="s">
        <v>871</v>
      </c>
      <c r="H256" s="81">
        <v>15000</v>
      </c>
      <c r="I256" s="79" t="s">
        <v>872</v>
      </c>
    </row>
    <row r="257" spans="1:9" ht="60">
      <c r="A257" s="43" t="s">
        <v>884</v>
      </c>
      <c r="B257" s="47">
        <v>1</v>
      </c>
      <c r="C257" s="47" t="s">
        <v>885</v>
      </c>
      <c r="D257" s="47" t="s">
        <v>886</v>
      </c>
      <c r="E257" s="75">
        <v>95031760101</v>
      </c>
      <c r="F257" s="79" t="s">
        <v>887</v>
      </c>
      <c r="G257" s="79" t="s">
        <v>888</v>
      </c>
      <c r="H257" s="81">
        <v>2599</v>
      </c>
      <c r="I257" s="108" t="s">
        <v>937</v>
      </c>
    </row>
    <row r="258" spans="1:9" ht="60" customHeight="1">
      <c r="A258" s="69" t="s">
        <v>193</v>
      </c>
      <c r="B258" s="82">
        <v>1</v>
      </c>
      <c r="C258" s="109" t="s">
        <v>889</v>
      </c>
      <c r="D258" s="83" t="s">
        <v>890</v>
      </c>
      <c r="E258" s="112">
        <v>1604410991</v>
      </c>
      <c r="F258" s="84" t="s">
        <v>891</v>
      </c>
      <c r="G258" s="85" t="s">
        <v>892</v>
      </c>
      <c r="H258" s="81">
        <v>83987.76</v>
      </c>
      <c r="I258" s="86" t="s">
        <v>893</v>
      </c>
    </row>
    <row r="259" spans="1:9" ht="60">
      <c r="A259" s="69"/>
      <c r="B259" s="87"/>
      <c r="C259" s="110"/>
      <c r="D259" s="88"/>
      <c r="E259" s="113"/>
      <c r="F259" s="89" t="s">
        <v>891</v>
      </c>
      <c r="G259" s="85" t="s">
        <v>894</v>
      </c>
      <c r="H259" s="81">
        <v>441157.61</v>
      </c>
      <c r="I259" s="86" t="s">
        <v>893</v>
      </c>
    </row>
    <row r="260" spans="1:9" ht="45">
      <c r="A260" s="69"/>
      <c r="B260" s="87"/>
      <c r="C260" s="110"/>
      <c r="D260" s="88"/>
      <c r="E260" s="113"/>
      <c r="F260" s="90" t="s">
        <v>895</v>
      </c>
      <c r="G260" s="91" t="s">
        <v>896</v>
      </c>
      <c r="H260" s="81">
        <v>34499.52</v>
      </c>
      <c r="I260" s="31" t="s">
        <v>897</v>
      </c>
    </row>
    <row r="261" spans="1:9" ht="45">
      <c r="A261" s="69"/>
      <c r="B261" s="92"/>
      <c r="C261" s="111"/>
      <c r="D261" s="93"/>
      <c r="E261" s="114"/>
      <c r="F261" s="90" t="s">
        <v>898</v>
      </c>
      <c r="G261" s="91" t="s">
        <v>896</v>
      </c>
      <c r="H261" s="81">
        <v>201580.57</v>
      </c>
      <c r="I261" s="31" t="s">
        <v>897</v>
      </c>
    </row>
    <row r="262" spans="1:9" ht="45">
      <c r="A262" s="69"/>
      <c r="B262" s="94">
        <v>2</v>
      </c>
      <c r="C262" s="95" t="s">
        <v>899</v>
      </c>
      <c r="D262" s="96" t="s">
        <v>900</v>
      </c>
      <c r="E262" s="115">
        <v>1321810994</v>
      </c>
      <c r="F262" s="32" t="s">
        <v>901</v>
      </c>
      <c r="G262" s="85" t="s">
        <v>902</v>
      </c>
      <c r="H262" s="81">
        <v>48652.66</v>
      </c>
      <c r="I262" s="30" t="s">
        <v>197</v>
      </c>
    </row>
    <row r="263" spans="1:9" ht="75">
      <c r="A263" s="69"/>
      <c r="B263" s="97">
        <v>3</v>
      </c>
      <c r="C263" s="98" t="s">
        <v>903</v>
      </c>
      <c r="D263" s="99" t="s">
        <v>904</v>
      </c>
      <c r="E263" s="116">
        <v>94101210105</v>
      </c>
      <c r="F263" s="100" t="s">
        <v>905</v>
      </c>
      <c r="G263" s="101" t="s">
        <v>906</v>
      </c>
      <c r="H263" s="81">
        <v>10293</v>
      </c>
      <c r="I263" s="31" t="s">
        <v>197</v>
      </c>
    </row>
    <row r="264" spans="1:9" ht="75">
      <c r="A264" s="69"/>
      <c r="B264" s="102">
        <v>4</v>
      </c>
      <c r="C264" s="86" t="s">
        <v>907</v>
      </c>
      <c r="D264" s="103" t="s">
        <v>908</v>
      </c>
      <c r="E264" s="117">
        <v>94119060104</v>
      </c>
      <c r="F264" s="32" t="s">
        <v>905</v>
      </c>
      <c r="G264" s="91" t="s">
        <v>909</v>
      </c>
      <c r="H264" s="81">
        <v>6432</v>
      </c>
      <c r="I264" s="30" t="s">
        <v>197</v>
      </c>
    </row>
    <row r="265" spans="1:9" ht="45">
      <c r="A265" s="69"/>
      <c r="B265" s="104">
        <v>5</v>
      </c>
      <c r="C265" s="86" t="s">
        <v>910</v>
      </c>
      <c r="D265" s="32" t="s">
        <v>911</v>
      </c>
      <c r="E265" s="118">
        <v>488430109</v>
      </c>
      <c r="F265" s="105" t="s">
        <v>912</v>
      </c>
      <c r="G265" s="64" t="s">
        <v>913</v>
      </c>
      <c r="H265" s="81">
        <v>220984.5</v>
      </c>
      <c r="I265" s="30" t="s">
        <v>197</v>
      </c>
    </row>
    <row r="266" spans="1:9" ht="45">
      <c r="A266" s="69"/>
      <c r="B266" s="104">
        <v>6</v>
      </c>
      <c r="C266" s="106" t="s">
        <v>914</v>
      </c>
      <c r="D266" s="107" t="s">
        <v>915</v>
      </c>
      <c r="E266" s="119">
        <v>3102670100</v>
      </c>
      <c r="F266" s="105" t="s">
        <v>912</v>
      </c>
      <c r="G266" s="107" t="s">
        <v>916</v>
      </c>
      <c r="H266" s="81">
        <v>28935</v>
      </c>
      <c r="I266" s="30" t="s">
        <v>197</v>
      </c>
    </row>
    <row r="267" spans="1:9" ht="45">
      <c r="A267" s="50" t="s">
        <v>942</v>
      </c>
      <c r="B267" s="104">
        <v>1</v>
      </c>
      <c r="C267" s="106" t="s">
        <v>917</v>
      </c>
      <c r="D267" s="107" t="s">
        <v>918</v>
      </c>
      <c r="E267" s="119">
        <v>95042670109</v>
      </c>
      <c r="F267" s="105" t="s">
        <v>919</v>
      </c>
      <c r="G267" s="107" t="s">
        <v>920</v>
      </c>
      <c r="H267" s="81">
        <v>4148.84</v>
      </c>
      <c r="I267" s="108" t="s">
        <v>937</v>
      </c>
    </row>
    <row r="268" spans="1:9" ht="45">
      <c r="A268" s="50"/>
      <c r="B268" s="104">
        <v>2</v>
      </c>
      <c r="C268" s="106" t="s">
        <v>921</v>
      </c>
      <c r="D268" s="107" t="s">
        <v>922</v>
      </c>
      <c r="E268" s="119">
        <v>95041290107</v>
      </c>
      <c r="F268" s="105" t="s">
        <v>919</v>
      </c>
      <c r="G268" s="107" t="s">
        <v>920</v>
      </c>
      <c r="H268" s="81">
        <v>1524.71</v>
      </c>
      <c r="I268" s="108" t="s">
        <v>937</v>
      </c>
    </row>
    <row r="269" spans="1:9" ht="45">
      <c r="A269" s="50"/>
      <c r="B269" s="104">
        <v>3</v>
      </c>
      <c r="C269" s="106" t="s">
        <v>923</v>
      </c>
      <c r="D269" s="107" t="s">
        <v>924</v>
      </c>
      <c r="E269" s="119">
        <v>2490300106</v>
      </c>
      <c r="F269" s="105" t="s">
        <v>919</v>
      </c>
      <c r="G269" s="107" t="s">
        <v>920</v>
      </c>
      <c r="H269" s="81">
        <v>2169.42</v>
      </c>
      <c r="I269" s="108" t="s">
        <v>937</v>
      </c>
    </row>
    <row r="270" spans="1:9" ht="45">
      <c r="A270" s="50"/>
      <c r="B270" s="104">
        <v>4</v>
      </c>
      <c r="C270" s="106" t="s">
        <v>925</v>
      </c>
      <c r="D270" s="107" t="s">
        <v>926</v>
      </c>
      <c r="E270" s="119">
        <v>92014740101</v>
      </c>
      <c r="F270" s="105" t="s">
        <v>919</v>
      </c>
      <c r="G270" s="107" t="s">
        <v>920</v>
      </c>
      <c r="H270" s="81">
        <v>3406.05</v>
      </c>
      <c r="I270" s="108" t="s">
        <v>937</v>
      </c>
    </row>
    <row r="271" spans="1:9" ht="45">
      <c r="A271" s="50"/>
      <c r="B271" s="104">
        <v>5</v>
      </c>
      <c r="C271" s="106" t="s">
        <v>927</v>
      </c>
      <c r="D271" s="107" t="s">
        <v>928</v>
      </c>
      <c r="E271" s="119">
        <v>95055140102</v>
      </c>
      <c r="F271" s="105" t="s">
        <v>919</v>
      </c>
      <c r="G271" s="107" t="s">
        <v>920</v>
      </c>
      <c r="H271" s="81">
        <v>1853.95</v>
      </c>
      <c r="I271" s="108" t="s">
        <v>937</v>
      </c>
    </row>
    <row r="272" spans="1:9" ht="45">
      <c r="A272" s="50"/>
      <c r="B272" s="104">
        <v>6</v>
      </c>
      <c r="C272" s="106" t="s">
        <v>929</v>
      </c>
      <c r="D272" s="107" t="s">
        <v>930</v>
      </c>
      <c r="E272" s="119">
        <v>95052080108</v>
      </c>
      <c r="F272" s="105" t="s">
        <v>919</v>
      </c>
      <c r="G272" s="107" t="s">
        <v>920</v>
      </c>
      <c r="H272" s="81">
        <v>5375.01</v>
      </c>
      <c r="I272" s="108" t="s">
        <v>937</v>
      </c>
    </row>
    <row r="273" spans="1:9" ht="45">
      <c r="A273" s="50"/>
      <c r="B273" s="104">
        <v>7</v>
      </c>
      <c r="C273" s="106" t="s">
        <v>931</v>
      </c>
      <c r="D273" s="107" t="s">
        <v>932</v>
      </c>
      <c r="E273" s="119">
        <v>97040430585</v>
      </c>
      <c r="F273" s="105" t="s">
        <v>919</v>
      </c>
      <c r="G273" s="107" t="s">
        <v>920</v>
      </c>
      <c r="H273" s="81">
        <v>1895.82</v>
      </c>
      <c r="I273" s="108" t="s">
        <v>937</v>
      </c>
    </row>
    <row r="274" spans="1:9" ht="45">
      <c r="A274" s="50"/>
      <c r="B274" s="104">
        <v>8</v>
      </c>
      <c r="C274" s="106" t="s">
        <v>933</v>
      </c>
      <c r="D274" s="107" t="s">
        <v>934</v>
      </c>
      <c r="E274" s="119">
        <v>95068550102</v>
      </c>
      <c r="F274" s="105" t="s">
        <v>919</v>
      </c>
      <c r="G274" s="107" t="s">
        <v>920</v>
      </c>
      <c r="H274" s="81">
        <v>1466.78</v>
      </c>
      <c r="I274" s="108" t="s">
        <v>937</v>
      </c>
    </row>
    <row r="275" spans="1:9" ht="45">
      <c r="A275" s="50"/>
      <c r="B275" s="104">
        <v>9</v>
      </c>
      <c r="C275" s="106" t="s">
        <v>935</v>
      </c>
      <c r="D275" s="107" t="s">
        <v>936</v>
      </c>
      <c r="E275" s="119">
        <v>95041440108</v>
      </c>
      <c r="F275" s="105" t="s">
        <v>919</v>
      </c>
      <c r="G275" s="107" t="s">
        <v>920</v>
      </c>
      <c r="H275" s="81">
        <v>3159.42</v>
      </c>
      <c r="I275" s="108" t="s">
        <v>937</v>
      </c>
    </row>
    <row r="276" spans="1:9" ht="102.75">
      <c r="A276" s="50"/>
      <c r="B276" s="104">
        <v>10</v>
      </c>
      <c r="C276" s="106" t="s">
        <v>938</v>
      </c>
      <c r="D276" s="107" t="s">
        <v>939</v>
      </c>
      <c r="E276" s="119">
        <v>95154370100</v>
      </c>
      <c r="F276" s="105" t="s">
        <v>941</v>
      </c>
      <c r="G276" s="107" t="s">
        <v>940</v>
      </c>
      <c r="H276" s="81">
        <v>4185.17</v>
      </c>
      <c r="I276" s="108" t="s">
        <v>937</v>
      </c>
    </row>
    <row r="277" spans="1:9" ht="60">
      <c r="A277" s="50" t="s">
        <v>943</v>
      </c>
      <c r="B277" s="104">
        <v>1</v>
      </c>
      <c r="C277" s="106" t="s">
        <v>944</v>
      </c>
      <c r="D277" s="107" t="s">
        <v>945</v>
      </c>
      <c r="E277" s="119" t="s">
        <v>946</v>
      </c>
      <c r="F277" s="105" t="s">
        <v>947</v>
      </c>
      <c r="G277" s="107" t="s">
        <v>948</v>
      </c>
      <c r="H277" s="81">
        <v>762</v>
      </c>
      <c r="I277" s="108" t="s">
        <v>949</v>
      </c>
    </row>
    <row r="278" spans="1:9" ht="60">
      <c r="A278" s="50"/>
      <c r="B278" s="104">
        <v>2</v>
      </c>
      <c r="C278" s="106" t="s">
        <v>950</v>
      </c>
      <c r="D278" s="107" t="s">
        <v>951</v>
      </c>
      <c r="E278" s="119" t="s">
        <v>952</v>
      </c>
      <c r="F278" s="105" t="s">
        <v>947</v>
      </c>
      <c r="G278" s="107" t="s">
        <v>953</v>
      </c>
      <c r="H278" s="81">
        <v>6225</v>
      </c>
      <c r="I278" s="108" t="s">
        <v>949</v>
      </c>
    </row>
    <row r="279" spans="1:9" ht="60">
      <c r="A279" s="50"/>
      <c r="B279" s="104">
        <v>3</v>
      </c>
      <c r="C279" s="106" t="s">
        <v>954</v>
      </c>
      <c r="D279" s="107" t="s">
        <v>955</v>
      </c>
      <c r="E279" s="119" t="s">
        <v>956</v>
      </c>
      <c r="F279" s="105" t="s">
        <v>947</v>
      </c>
      <c r="G279" s="107" t="s">
        <v>953</v>
      </c>
      <c r="H279" s="81">
        <v>1261</v>
      </c>
      <c r="I279" s="108" t="s">
        <v>949</v>
      </c>
    </row>
    <row r="280" spans="1:9" ht="60">
      <c r="A280" s="50"/>
      <c r="B280" s="104">
        <v>4</v>
      </c>
      <c r="C280" s="106" t="s">
        <v>957</v>
      </c>
      <c r="D280" s="107" t="s">
        <v>958</v>
      </c>
      <c r="E280" s="119" t="s">
        <v>959</v>
      </c>
      <c r="F280" s="105" t="s">
        <v>947</v>
      </c>
      <c r="G280" s="107" t="s">
        <v>953</v>
      </c>
      <c r="H280" s="81">
        <v>2729</v>
      </c>
      <c r="I280" s="108" t="s">
        <v>949</v>
      </c>
    </row>
    <row r="281" spans="1:9" ht="60">
      <c r="A281" s="50"/>
      <c r="B281" s="104">
        <v>5</v>
      </c>
      <c r="C281" s="106" t="s">
        <v>960</v>
      </c>
      <c r="D281" s="107" t="s">
        <v>961</v>
      </c>
      <c r="E281" s="119" t="s">
        <v>962</v>
      </c>
      <c r="F281" s="105" t="s">
        <v>947</v>
      </c>
      <c r="G281" s="107" t="s">
        <v>953</v>
      </c>
      <c r="H281" s="81">
        <v>762</v>
      </c>
      <c r="I281" s="108" t="s">
        <v>949</v>
      </c>
    </row>
    <row r="282" spans="1:9" ht="60">
      <c r="A282" s="50"/>
      <c r="B282" s="104">
        <v>6</v>
      </c>
      <c r="C282" s="106" t="s">
        <v>963</v>
      </c>
      <c r="D282" s="107" t="s">
        <v>964</v>
      </c>
      <c r="E282" s="119" t="s">
        <v>965</v>
      </c>
      <c r="F282" s="105" t="s">
        <v>947</v>
      </c>
      <c r="G282" s="107" t="s">
        <v>953</v>
      </c>
      <c r="H282" s="81">
        <v>2982</v>
      </c>
      <c r="I282" s="108" t="s">
        <v>949</v>
      </c>
    </row>
    <row r="283" spans="1:9" ht="90">
      <c r="A283" s="50"/>
      <c r="B283" s="104">
        <v>7</v>
      </c>
      <c r="C283" s="106" t="s">
        <v>966</v>
      </c>
      <c r="D283" s="107" t="s">
        <v>967</v>
      </c>
      <c r="E283" s="119" t="s">
        <v>968</v>
      </c>
      <c r="F283" s="105" t="s">
        <v>969</v>
      </c>
      <c r="G283" s="107" t="s">
        <v>953</v>
      </c>
      <c r="H283" s="81">
        <v>744</v>
      </c>
      <c r="I283" s="108" t="s">
        <v>949</v>
      </c>
    </row>
    <row r="284" spans="1:9" ht="90">
      <c r="A284" s="50"/>
      <c r="B284" s="104">
        <v>8</v>
      </c>
      <c r="C284" s="106" t="s">
        <v>970</v>
      </c>
      <c r="D284" s="107" t="s">
        <v>971</v>
      </c>
      <c r="E284" s="119" t="s">
        <v>972</v>
      </c>
      <c r="F284" s="105" t="s">
        <v>969</v>
      </c>
      <c r="G284" s="107" t="s">
        <v>953</v>
      </c>
      <c r="H284" s="81">
        <v>1269</v>
      </c>
      <c r="I284" s="108" t="s">
        <v>949</v>
      </c>
    </row>
    <row r="285" spans="1:9" ht="90">
      <c r="A285" s="50"/>
      <c r="B285" s="104">
        <v>9</v>
      </c>
      <c r="C285" s="106" t="s">
        <v>973</v>
      </c>
      <c r="D285" s="107" t="s">
        <v>974</v>
      </c>
      <c r="E285" s="119" t="s">
        <v>975</v>
      </c>
      <c r="F285" s="105" t="s">
        <v>969</v>
      </c>
      <c r="G285" s="107" t="s">
        <v>953</v>
      </c>
      <c r="H285" s="81">
        <v>1713</v>
      </c>
      <c r="I285" s="108" t="s">
        <v>976</v>
      </c>
    </row>
    <row r="286" spans="1:9" ht="90">
      <c r="A286" s="50"/>
      <c r="B286" s="104">
        <v>10</v>
      </c>
      <c r="C286" s="106" t="s">
        <v>977</v>
      </c>
      <c r="D286" s="107" t="s">
        <v>978</v>
      </c>
      <c r="E286" s="119" t="s">
        <v>979</v>
      </c>
      <c r="F286" s="105" t="s">
        <v>969</v>
      </c>
      <c r="G286" s="107" t="s">
        <v>953</v>
      </c>
      <c r="H286" s="81">
        <v>762</v>
      </c>
      <c r="I286" s="108" t="s">
        <v>980</v>
      </c>
    </row>
    <row r="287" spans="1:9" ht="90">
      <c r="A287" s="50"/>
      <c r="B287" s="104">
        <v>11</v>
      </c>
      <c r="C287" s="106" t="s">
        <v>981</v>
      </c>
      <c r="D287" s="107" t="s">
        <v>982</v>
      </c>
      <c r="E287" s="119" t="s">
        <v>983</v>
      </c>
      <c r="F287" s="105" t="s">
        <v>969</v>
      </c>
      <c r="G287" s="107" t="s">
        <v>953</v>
      </c>
      <c r="H287" s="81">
        <v>508</v>
      </c>
      <c r="I287" s="108" t="s">
        <v>984</v>
      </c>
    </row>
    <row r="288" spans="1:9" ht="90">
      <c r="A288" s="50"/>
      <c r="B288" s="104">
        <v>12</v>
      </c>
      <c r="C288" s="106" t="s">
        <v>985</v>
      </c>
      <c r="D288" s="107" t="s">
        <v>986</v>
      </c>
      <c r="E288" s="119" t="s">
        <v>987</v>
      </c>
      <c r="F288" s="105" t="s">
        <v>969</v>
      </c>
      <c r="G288" s="107" t="s">
        <v>953</v>
      </c>
      <c r="H288" s="81">
        <v>1016</v>
      </c>
      <c r="I288" s="108" t="s">
        <v>988</v>
      </c>
    </row>
    <row r="289" spans="1:9" ht="90">
      <c r="A289" s="50"/>
      <c r="B289" s="104">
        <v>13</v>
      </c>
      <c r="C289" s="106" t="s">
        <v>989</v>
      </c>
      <c r="D289" s="107" t="s">
        <v>990</v>
      </c>
      <c r="E289" s="119" t="s">
        <v>991</v>
      </c>
      <c r="F289" s="105" t="s">
        <v>969</v>
      </c>
      <c r="G289" s="107" t="s">
        <v>953</v>
      </c>
      <c r="H289" s="81">
        <v>762</v>
      </c>
      <c r="I289" s="108" t="s">
        <v>992</v>
      </c>
    </row>
    <row r="290" spans="1:9" ht="90">
      <c r="A290" s="50"/>
      <c r="B290" s="104">
        <v>14</v>
      </c>
      <c r="C290" s="106" t="s">
        <v>993</v>
      </c>
      <c r="D290" s="107" t="s">
        <v>994</v>
      </c>
      <c r="E290" s="119" t="s">
        <v>995</v>
      </c>
      <c r="F290" s="105" t="s">
        <v>969</v>
      </c>
      <c r="G290" s="107" t="s">
        <v>953</v>
      </c>
      <c r="H290" s="81">
        <v>762</v>
      </c>
      <c r="I290" s="108" t="s">
        <v>996</v>
      </c>
    </row>
    <row r="291" spans="1:9" ht="90">
      <c r="A291" s="50"/>
      <c r="B291" s="104">
        <v>15</v>
      </c>
      <c r="C291" s="106" t="s">
        <v>997</v>
      </c>
      <c r="D291" s="107" t="s">
        <v>998</v>
      </c>
      <c r="E291" s="119" t="s">
        <v>999</v>
      </c>
      <c r="F291" s="105" t="s">
        <v>969</v>
      </c>
      <c r="G291" s="107" t="s">
        <v>953</v>
      </c>
      <c r="H291" s="81">
        <v>762</v>
      </c>
      <c r="I291" s="108" t="s">
        <v>1000</v>
      </c>
    </row>
    <row r="292" spans="1:9" ht="90">
      <c r="A292" s="50"/>
      <c r="B292" s="104">
        <v>16</v>
      </c>
      <c r="C292" s="106" t="s">
        <v>1001</v>
      </c>
      <c r="D292" s="107" t="s">
        <v>986</v>
      </c>
      <c r="E292" s="119" t="s">
        <v>987</v>
      </c>
      <c r="F292" s="105" t="s">
        <v>969</v>
      </c>
      <c r="G292" s="107" t="s">
        <v>953</v>
      </c>
      <c r="H292" s="81">
        <v>1016</v>
      </c>
      <c r="I292" s="108" t="s">
        <v>1002</v>
      </c>
    </row>
    <row r="293" spans="1:9" ht="90">
      <c r="A293" s="50"/>
      <c r="B293" s="104">
        <v>17</v>
      </c>
      <c r="C293" s="106" t="s">
        <v>1003</v>
      </c>
      <c r="D293" s="107" t="s">
        <v>1004</v>
      </c>
      <c r="E293" s="119" t="s">
        <v>1005</v>
      </c>
      <c r="F293" s="105" t="s">
        <v>969</v>
      </c>
      <c r="G293" s="107" t="s">
        <v>953</v>
      </c>
      <c r="H293" s="81">
        <v>9038</v>
      </c>
      <c r="I293" s="108" t="s">
        <v>1006</v>
      </c>
    </row>
    <row r="294" spans="1:9" ht="90">
      <c r="A294" s="50"/>
      <c r="B294" s="104">
        <v>18</v>
      </c>
      <c r="C294" s="106" t="s">
        <v>1007</v>
      </c>
      <c r="D294" s="107" t="s">
        <v>1008</v>
      </c>
      <c r="E294" s="119">
        <v>95101010106</v>
      </c>
      <c r="F294" s="105" t="s">
        <v>969</v>
      </c>
      <c r="G294" s="107" t="s">
        <v>953</v>
      </c>
      <c r="H294" s="81">
        <v>254</v>
      </c>
      <c r="I294" s="108" t="s">
        <v>1009</v>
      </c>
    </row>
    <row r="295" spans="1:9" ht="90">
      <c r="A295" s="50"/>
      <c r="B295" s="104">
        <v>19</v>
      </c>
      <c r="C295" s="106" t="s">
        <v>1010</v>
      </c>
      <c r="D295" s="107" t="s">
        <v>1011</v>
      </c>
      <c r="E295" s="119" t="s">
        <v>1012</v>
      </c>
      <c r="F295" s="105" t="s">
        <v>969</v>
      </c>
      <c r="G295" s="107" t="s">
        <v>953</v>
      </c>
      <c r="H295" s="81">
        <v>762</v>
      </c>
      <c r="I295" s="108" t="s">
        <v>1013</v>
      </c>
    </row>
    <row r="296" spans="1:9" ht="90">
      <c r="A296" s="50"/>
      <c r="B296" s="104">
        <v>20</v>
      </c>
      <c r="C296" s="106" t="s">
        <v>1014</v>
      </c>
      <c r="D296" s="107" t="s">
        <v>1015</v>
      </c>
      <c r="E296" s="119">
        <v>329020093</v>
      </c>
      <c r="F296" s="105" t="s">
        <v>969</v>
      </c>
      <c r="G296" s="107" t="s">
        <v>953</v>
      </c>
      <c r="H296" s="81">
        <v>762</v>
      </c>
      <c r="I296" s="108" t="s">
        <v>1016</v>
      </c>
    </row>
    <row r="297" spans="1:9" ht="90">
      <c r="A297" s="50"/>
      <c r="B297" s="104">
        <v>21</v>
      </c>
      <c r="C297" s="106" t="s">
        <v>1017</v>
      </c>
      <c r="D297" s="107" t="s">
        <v>1018</v>
      </c>
      <c r="E297" s="119" t="s">
        <v>1019</v>
      </c>
      <c r="F297" s="105" t="s">
        <v>969</v>
      </c>
      <c r="G297" s="107" t="s">
        <v>953</v>
      </c>
      <c r="H297" s="81">
        <v>254</v>
      </c>
      <c r="I297" s="108" t="s">
        <v>1020</v>
      </c>
    </row>
    <row r="298" spans="1:9" ht="90">
      <c r="A298" s="50"/>
      <c r="B298" s="104">
        <v>22</v>
      </c>
      <c r="C298" s="106" t="s">
        <v>1021</v>
      </c>
      <c r="D298" s="107" t="s">
        <v>967</v>
      </c>
      <c r="E298" s="119">
        <v>80012850105</v>
      </c>
      <c r="F298" s="105" t="s">
        <v>969</v>
      </c>
      <c r="G298" s="107" t="s">
        <v>953</v>
      </c>
      <c r="H298" s="81">
        <v>254</v>
      </c>
      <c r="I298" s="108" t="s">
        <v>1022</v>
      </c>
    </row>
    <row r="299" spans="1:9" ht="105">
      <c r="A299" s="50"/>
      <c r="B299" s="104">
        <v>23</v>
      </c>
      <c r="C299" s="106" t="s">
        <v>1023</v>
      </c>
      <c r="D299" s="107" t="s">
        <v>1024</v>
      </c>
      <c r="E299" s="119">
        <v>80031810106</v>
      </c>
      <c r="F299" s="105" t="s">
        <v>1025</v>
      </c>
      <c r="G299" s="107" t="s">
        <v>1026</v>
      </c>
      <c r="H299" s="81">
        <v>409.8</v>
      </c>
      <c r="I299" s="108" t="s">
        <v>1027</v>
      </c>
    </row>
    <row r="300" spans="1:9" ht="105">
      <c r="A300" s="50"/>
      <c r="B300" s="104">
        <v>24</v>
      </c>
      <c r="C300" s="106" t="s">
        <v>1028</v>
      </c>
      <c r="D300" s="107" t="s">
        <v>1029</v>
      </c>
      <c r="E300" s="119">
        <v>329020093</v>
      </c>
      <c r="F300" s="105" t="s">
        <v>1030</v>
      </c>
      <c r="G300" s="107" t="s">
        <v>1026</v>
      </c>
      <c r="H300" s="81">
        <v>923.04</v>
      </c>
      <c r="I300" s="108" t="s">
        <v>1027</v>
      </c>
    </row>
    <row r="301" spans="1:9" ht="105">
      <c r="A301" s="50"/>
      <c r="B301" s="104">
        <v>25</v>
      </c>
      <c r="C301" s="106" t="s">
        <v>944</v>
      </c>
      <c r="D301" s="107" t="s">
        <v>945</v>
      </c>
      <c r="E301" s="119" t="s">
        <v>946</v>
      </c>
      <c r="F301" s="105" t="s">
        <v>1031</v>
      </c>
      <c r="G301" s="107" t="s">
        <v>1026</v>
      </c>
      <c r="H301" s="81">
        <v>923.04</v>
      </c>
      <c r="I301" s="108" t="s">
        <v>1027</v>
      </c>
    </row>
    <row r="302" spans="1:9" ht="105">
      <c r="A302" s="50"/>
      <c r="B302" s="104">
        <v>26</v>
      </c>
      <c r="C302" s="106" t="s">
        <v>950</v>
      </c>
      <c r="D302" s="107" t="s">
        <v>951</v>
      </c>
      <c r="E302" s="119" t="s">
        <v>952</v>
      </c>
      <c r="F302" s="105" t="s">
        <v>1032</v>
      </c>
      <c r="G302" s="107" t="s">
        <v>1026</v>
      </c>
      <c r="H302" s="81">
        <v>1291.86</v>
      </c>
      <c r="I302" s="108" t="s">
        <v>1027</v>
      </c>
    </row>
    <row r="303" spans="1:9" ht="105">
      <c r="A303" s="50"/>
      <c r="B303" s="104">
        <v>27</v>
      </c>
      <c r="C303" s="106" t="s">
        <v>954</v>
      </c>
      <c r="D303" s="107" t="s">
        <v>955</v>
      </c>
      <c r="E303" s="119" t="s">
        <v>956</v>
      </c>
      <c r="F303" s="105" t="s">
        <v>1033</v>
      </c>
      <c r="G303" s="107" t="s">
        <v>1026</v>
      </c>
      <c r="H303" s="81">
        <v>1865.58</v>
      </c>
      <c r="I303" s="108" t="s">
        <v>1027</v>
      </c>
    </row>
    <row r="304" spans="1:9" ht="105">
      <c r="A304" s="50"/>
      <c r="B304" s="104">
        <v>28</v>
      </c>
      <c r="C304" s="106" t="s">
        <v>957</v>
      </c>
      <c r="D304" s="107" t="s">
        <v>958</v>
      </c>
      <c r="E304" s="119" t="s">
        <v>959</v>
      </c>
      <c r="F304" s="105" t="s">
        <v>1034</v>
      </c>
      <c r="G304" s="107" t="s">
        <v>1026</v>
      </c>
      <c r="H304" s="81">
        <v>2812.38</v>
      </c>
      <c r="I304" s="108" t="s">
        <v>1027</v>
      </c>
    </row>
    <row r="305" spans="1:9" ht="105">
      <c r="A305" s="50"/>
      <c r="B305" s="104">
        <v>29</v>
      </c>
      <c r="C305" s="106" t="s">
        <v>960</v>
      </c>
      <c r="D305" s="107" t="s">
        <v>961</v>
      </c>
      <c r="E305" s="119" t="s">
        <v>962</v>
      </c>
      <c r="F305" s="105" t="s">
        <v>1035</v>
      </c>
      <c r="G305" s="107" t="s">
        <v>1026</v>
      </c>
      <c r="H305" s="81">
        <v>1627.02</v>
      </c>
      <c r="I305" s="108" t="s">
        <v>1027</v>
      </c>
    </row>
    <row r="306" spans="1:9" ht="105">
      <c r="A306" s="50"/>
      <c r="B306" s="104">
        <v>30</v>
      </c>
      <c r="C306" s="106" t="s">
        <v>963</v>
      </c>
      <c r="D306" s="107" t="s">
        <v>964</v>
      </c>
      <c r="E306" s="119" t="s">
        <v>965</v>
      </c>
      <c r="F306" s="105" t="s">
        <v>1036</v>
      </c>
      <c r="G306" s="107" t="s">
        <v>1026</v>
      </c>
      <c r="H306" s="81">
        <v>1061.46</v>
      </c>
      <c r="I306" s="108" t="s">
        <v>1027</v>
      </c>
    </row>
    <row r="307" spans="1:9" ht="105">
      <c r="A307" s="50"/>
      <c r="B307" s="104">
        <v>31</v>
      </c>
      <c r="C307" s="106" t="s">
        <v>966</v>
      </c>
      <c r="D307" s="107" t="s">
        <v>967</v>
      </c>
      <c r="E307" s="119" t="s">
        <v>968</v>
      </c>
      <c r="F307" s="105" t="s">
        <v>1037</v>
      </c>
      <c r="G307" s="107" t="s">
        <v>1026</v>
      </c>
      <c r="H307" s="81">
        <v>1750.68</v>
      </c>
      <c r="I307" s="108" t="s">
        <v>1027</v>
      </c>
    </row>
    <row r="308" spans="1:9" ht="105">
      <c r="A308" s="50"/>
      <c r="B308" s="104">
        <v>32</v>
      </c>
      <c r="C308" s="106" t="s">
        <v>970</v>
      </c>
      <c r="D308" s="107" t="s">
        <v>971</v>
      </c>
      <c r="E308" s="119" t="s">
        <v>972</v>
      </c>
      <c r="F308" s="105" t="s">
        <v>1038</v>
      </c>
      <c r="G308" s="107" t="s">
        <v>1026</v>
      </c>
      <c r="H308" s="81">
        <v>787.44</v>
      </c>
      <c r="I308" s="108" t="s">
        <v>1027</v>
      </c>
    </row>
    <row r="309" spans="1:9" ht="105">
      <c r="A309" s="50"/>
      <c r="B309" s="104">
        <v>33</v>
      </c>
      <c r="C309" s="106" t="s">
        <v>973</v>
      </c>
      <c r="D309" s="107" t="s">
        <v>974</v>
      </c>
      <c r="E309" s="119" t="s">
        <v>975</v>
      </c>
      <c r="F309" s="105" t="s">
        <v>1039</v>
      </c>
      <c r="G309" s="107" t="s">
        <v>1026</v>
      </c>
      <c r="H309" s="81">
        <v>1073.4</v>
      </c>
      <c r="I309" s="108" t="s">
        <v>1027</v>
      </c>
    </row>
    <row r="310" spans="1:9" ht="105">
      <c r="A310" s="50"/>
      <c r="B310" s="104">
        <v>34</v>
      </c>
      <c r="C310" s="106" t="s">
        <v>977</v>
      </c>
      <c r="D310" s="107" t="s">
        <v>978</v>
      </c>
      <c r="E310" s="119" t="s">
        <v>979</v>
      </c>
      <c r="F310" s="105" t="s">
        <v>1040</v>
      </c>
      <c r="G310" s="107" t="s">
        <v>1026</v>
      </c>
      <c r="H310" s="81">
        <v>1045.62</v>
      </c>
      <c r="I310" s="108" t="s">
        <v>1027</v>
      </c>
    </row>
    <row r="311" spans="1:9" ht="105">
      <c r="A311" s="50"/>
      <c r="B311" s="104">
        <v>35</v>
      </c>
      <c r="C311" s="106" t="s">
        <v>981</v>
      </c>
      <c r="D311" s="107" t="s">
        <v>982</v>
      </c>
      <c r="E311" s="119" t="s">
        <v>983</v>
      </c>
      <c r="F311" s="105" t="s">
        <v>1041</v>
      </c>
      <c r="G311" s="107" t="s">
        <v>1026</v>
      </c>
      <c r="H311" s="81">
        <v>593.64</v>
      </c>
      <c r="I311" s="108" t="s">
        <v>1027</v>
      </c>
    </row>
    <row r="312" spans="1:9" ht="105">
      <c r="A312" s="50"/>
      <c r="B312" s="104">
        <v>36</v>
      </c>
      <c r="C312" s="106" t="s">
        <v>985</v>
      </c>
      <c r="D312" s="107" t="s">
        <v>986</v>
      </c>
      <c r="E312" s="119" t="s">
        <v>987</v>
      </c>
      <c r="F312" s="105" t="s">
        <v>1042</v>
      </c>
      <c r="G312" s="107" t="s">
        <v>1026</v>
      </c>
      <c r="H312" s="81">
        <v>676.2</v>
      </c>
      <c r="I312" s="108" t="s">
        <v>1027</v>
      </c>
    </row>
    <row r="313" spans="1:9" ht="105">
      <c r="A313" s="50"/>
      <c r="B313" s="104">
        <v>37</v>
      </c>
      <c r="C313" s="106" t="s">
        <v>989</v>
      </c>
      <c r="D313" s="107" t="s">
        <v>990</v>
      </c>
      <c r="E313" s="119" t="s">
        <v>991</v>
      </c>
      <c r="F313" s="105" t="s">
        <v>1043</v>
      </c>
      <c r="G313" s="107" t="s">
        <v>1026</v>
      </c>
      <c r="H313" s="81">
        <v>1298.52</v>
      </c>
      <c r="I313" s="108" t="s">
        <v>1027</v>
      </c>
    </row>
    <row r="314" spans="1:9" ht="105">
      <c r="A314" s="50"/>
      <c r="B314" s="104">
        <v>38</v>
      </c>
      <c r="C314" s="106" t="s">
        <v>993</v>
      </c>
      <c r="D314" s="107" t="s">
        <v>994</v>
      </c>
      <c r="E314" s="119" t="s">
        <v>995</v>
      </c>
      <c r="F314" s="105" t="s">
        <v>1044</v>
      </c>
      <c r="G314" s="107" t="s">
        <v>1026</v>
      </c>
      <c r="H314" s="81">
        <v>1004.4</v>
      </c>
      <c r="I314" s="108" t="s">
        <v>1027</v>
      </c>
    </row>
    <row r="315" spans="1:9" ht="105">
      <c r="A315" s="50"/>
      <c r="B315" s="104">
        <v>39</v>
      </c>
      <c r="C315" s="106" t="s">
        <v>997</v>
      </c>
      <c r="D315" s="107" t="s">
        <v>998</v>
      </c>
      <c r="E315" s="119" t="s">
        <v>999</v>
      </c>
      <c r="F315" s="105" t="s">
        <v>1045</v>
      </c>
      <c r="G315" s="107" t="s">
        <v>1026</v>
      </c>
      <c r="H315" s="81">
        <v>572.88</v>
      </c>
      <c r="I315" s="108" t="s">
        <v>1027</v>
      </c>
    </row>
    <row r="316" spans="1:9" ht="105">
      <c r="A316" s="50"/>
      <c r="B316" s="104">
        <v>40</v>
      </c>
      <c r="C316" s="106" t="s">
        <v>1001</v>
      </c>
      <c r="D316" s="107" t="s">
        <v>986</v>
      </c>
      <c r="E316" s="119" t="s">
        <v>987</v>
      </c>
      <c r="F316" s="105" t="s">
        <v>1046</v>
      </c>
      <c r="G316" s="107" t="s">
        <v>1026</v>
      </c>
      <c r="H316" s="81">
        <v>535.32</v>
      </c>
      <c r="I316" s="108" t="s">
        <v>1027</v>
      </c>
    </row>
    <row r="317" spans="1:9" ht="105">
      <c r="A317" s="50"/>
      <c r="B317" s="104">
        <v>41</v>
      </c>
      <c r="C317" s="106" t="s">
        <v>1003</v>
      </c>
      <c r="D317" s="107" t="s">
        <v>1004</v>
      </c>
      <c r="E317" s="119" t="s">
        <v>1005</v>
      </c>
      <c r="F317" s="105" t="s">
        <v>1047</v>
      </c>
      <c r="G317" s="107" t="s">
        <v>1026</v>
      </c>
      <c r="H317" s="81">
        <v>1361.16</v>
      </c>
      <c r="I317" s="108" t="s">
        <v>1027</v>
      </c>
    </row>
    <row r="318" spans="1:9" ht="105">
      <c r="A318" s="50"/>
      <c r="B318" s="104">
        <v>42</v>
      </c>
      <c r="C318" s="106" t="s">
        <v>1007</v>
      </c>
      <c r="D318" s="107" t="s">
        <v>1008</v>
      </c>
      <c r="E318" s="119">
        <v>95101010106</v>
      </c>
      <c r="F318" s="105" t="s">
        <v>1048</v>
      </c>
      <c r="G318" s="107" t="s">
        <v>1026</v>
      </c>
      <c r="H318" s="81">
        <v>1059.9</v>
      </c>
      <c r="I318" s="108" t="s">
        <v>1027</v>
      </c>
    </row>
    <row r="319" spans="1:9" ht="105">
      <c r="A319" s="50"/>
      <c r="B319" s="104">
        <v>43</v>
      </c>
      <c r="C319" s="106" t="s">
        <v>1010</v>
      </c>
      <c r="D319" s="107" t="s">
        <v>1011</v>
      </c>
      <c r="E319" s="119" t="s">
        <v>1012</v>
      </c>
      <c r="F319" s="105" t="s">
        <v>1049</v>
      </c>
      <c r="G319" s="107" t="s">
        <v>1026</v>
      </c>
      <c r="H319" s="81">
        <v>570.72</v>
      </c>
      <c r="I319" s="108" t="s">
        <v>1027</v>
      </c>
    </row>
    <row r="320" spans="1:9" ht="105">
      <c r="A320" s="50"/>
      <c r="B320" s="104">
        <v>44</v>
      </c>
      <c r="C320" s="106" t="s">
        <v>1014</v>
      </c>
      <c r="D320" s="107" t="s">
        <v>1015</v>
      </c>
      <c r="E320" s="119">
        <v>329020093</v>
      </c>
      <c r="F320" s="105" t="s">
        <v>1050</v>
      </c>
      <c r="G320" s="107" t="s">
        <v>1026</v>
      </c>
      <c r="H320" s="81">
        <v>563.76</v>
      </c>
      <c r="I320" s="108" t="s">
        <v>1027</v>
      </c>
    </row>
    <row r="321" spans="1:9" ht="105">
      <c r="A321" s="50"/>
      <c r="B321" s="104">
        <v>45</v>
      </c>
      <c r="C321" s="106" t="s">
        <v>1017</v>
      </c>
      <c r="D321" s="107" t="s">
        <v>1018</v>
      </c>
      <c r="E321" s="119" t="s">
        <v>1019</v>
      </c>
      <c r="F321" s="105" t="s">
        <v>1051</v>
      </c>
      <c r="G321" s="107" t="s">
        <v>1026</v>
      </c>
      <c r="H321" s="81">
        <v>2567.34</v>
      </c>
      <c r="I321" s="108" t="s">
        <v>1027</v>
      </c>
    </row>
    <row r="322" spans="1:9" ht="105">
      <c r="A322" s="50"/>
      <c r="B322" s="104">
        <v>46</v>
      </c>
      <c r="C322" s="106" t="s">
        <v>1021</v>
      </c>
      <c r="D322" s="107" t="s">
        <v>967</v>
      </c>
      <c r="E322" s="119">
        <v>80012850105</v>
      </c>
      <c r="F322" s="105" t="s">
        <v>1052</v>
      </c>
      <c r="G322" s="107" t="s">
        <v>1026</v>
      </c>
      <c r="H322" s="81">
        <v>2364</v>
      </c>
      <c r="I322" s="108" t="s">
        <v>1027</v>
      </c>
    </row>
    <row r="323" spans="1:9" ht="105">
      <c r="A323" s="50"/>
      <c r="B323" s="104">
        <v>47</v>
      </c>
      <c r="C323" s="106" t="s">
        <v>1003</v>
      </c>
      <c r="D323" s="107" t="s">
        <v>1004</v>
      </c>
      <c r="E323" s="119" t="s">
        <v>1005</v>
      </c>
      <c r="F323" s="105" t="s">
        <v>1052</v>
      </c>
      <c r="G323" s="107" t="s">
        <v>1053</v>
      </c>
      <c r="H323" s="81">
        <v>1007</v>
      </c>
      <c r="I323" s="108" t="s">
        <v>1027</v>
      </c>
    </row>
    <row r="324" spans="1:9" ht="105">
      <c r="A324" s="50"/>
      <c r="B324" s="104">
        <v>48</v>
      </c>
      <c r="C324" s="106" t="s">
        <v>1054</v>
      </c>
      <c r="D324" s="107" t="s">
        <v>1055</v>
      </c>
      <c r="E324" s="119" t="s">
        <v>1056</v>
      </c>
      <c r="F324" s="105" t="s">
        <v>1052</v>
      </c>
      <c r="G324" s="107" t="s">
        <v>1057</v>
      </c>
      <c r="H324" s="81">
        <v>2241.3</v>
      </c>
      <c r="I324" s="108" t="s">
        <v>1027</v>
      </c>
    </row>
    <row r="325" spans="1:9" ht="105">
      <c r="A325" s="50"/>
      <c r="B325" s="104">
        <v>49</v>
      </c>
      <c r="C325" s="106" t="s">
        <v>1058</v>
      </c>
      <c r="D325" s="107" t="s">
        <v>1059</v>
      </c>
      <c r="E325" s="119">
        <v>80004230092</v>
      </c>
      <c r="F325" s="105" t="s">
        <v>1060</v>
      </c>
      <c r="G325" s="107" t="s">
        <v>1057</v>
      </c>
      <c r="H325" s="81">
        <v>2334.3</v>
      </c>
      <c r="I325" s="108" t="s">
        <v>1027</v>
      </c>
    </row>
    <row r="326" spans="1:9" ht="90">
      <c r="A326" s="50"/>
      <c r="B326" s="104">
        <v>50</v>
      </c>
      <c r="C326" s="106" t="s">
        <v>1061</v>
      </c>
      <c r="D326" s="107" t="s">
        <v>1062</v>
      </c>
      <c r="E326" s="119">
        <v>95027120104</v>
      </c>
      <c r="F326" s="105" t="s">
        <v>1063</v>
      </c>
      <c r="G326" s="107" t="s">
        <v>1064</v>
      </c>
      <c r="H326" s="81">
        <f>37386.35+29909.08+22431.81+29909.08</f>
        <v>119636.31999999999</v>
      </c>
      <c r="I326" s="108" t="s">
        <v>1065</v>
      </c>
    </row>
    <row r="327" spans="1:9" ht="90">
      <c r="A327" s="50"/>
      <c r="B327" s="104">
        <v>51</v>
      </c>
      <c r="C327" s="106" t="s">
        <v>1066</v>
      </c>
      <c r="D327" s="107" t="s">
        <v>1067</v>
      </c>
      <c r="E327" s="119" t="s">
        <v>1068</v>
      </c>
      <c r="F327" s="105" t="s">
        <v>1069</v>
      </c>
      <c r="G327" s="107" t="s">
        <v>1064</v>
      </c>
      <c r="H327" s="81">
        <f>3943.64+15774.54+15774.54+11830.92+15774.54</f>
        <v>63098.18</v>
      </c>
      <c r="I327" s="108" t="s">
        <v>1065</v>
      </c>
    </row>
    <row r="328" spans="1:9" ht="90">
      <c r="A328" s="50"/>
      <c r="B328" s="104">
        <v>52</v>
      </c>
      <c r="C328" s="106" t="s">
        <v>1070</v>
      </c>
      <c r="D328" s="107" t="s">
        <v>1071</v>
      </c>
      <c r="E328" s="119" t="s">
        <v>1072</v>
      </c>
      <c r="F328" s="105" t="s">
        <v>1069</v>
      </c>
      <c r="G328" s="107" t="s">
        <v>1073</v>
      </c>
      <c r="H328" s="81">
        <f>19454.55+15563.64+11372.73+300+15563.64</f>
        <v>62254.56</v>
      </c>
      <c r="I328" s="108" t="s">
        <v>1065</v>
      </c>
    </row>
    <row r="329" spans="1:9" ht="90">
      <c r="A329" s="50"/>
      <c r="B329" s="104">
        <v>53</v>
      </c>
      <c r="C329" s="106" t="s">
        <v>1074</v>
      </c>
      <c r="D329" s="107" t="s">
        <v>1075</v>
      </c>
      <c r="E329" s="119" t="s">
        <v>1076</v>
      </c>
      <c r="F329" s="105" t="s">
        <v>1077</v>
      </c>
      <c r="G329" s="107" t="s">
        <v>1078</v>
      </c>
      <c r="H329" s="81">
        <f>3701.82+14807.27+14807.27+11105.46</f>
        <v>44421.82</v>
      </c>
      <c r="I329" s="108" t="s">
        <v>1065</v>
      </c>
    </row>
    <row r="330" spans="1:9" ht="90">
      <c r="A330" s="50"/>
      <c r="B330" s="104">
        <v>54</v>
      </c>
      <c r="C330" s="106" t="s">
        <v>1079</v>
      </c>
      <c r="D330" s="107" t="s">
        <v>1080</v>
      </c>
      <c r="E330" s="119" t="s">
        <v>1081</v>
      </c>
      <c r="F330" s="105" t="s">
        <v>1082</v>
      </c>
      <c r="G330" s="107" t="s">
        <v>1078</v>
      </c>
      <c r="H330" s="81">
        <f>16113.64+12890.91+9668.19</f>
        <v>38672.74</v>
      </c>
      <c r="I330" s="108" t="s">
        <v>1065</v>
      </c>
    </row>
    <row r="331" spans="1:9" ht="90">
      <c r="A331" s="50"/>
      <c r="B331" s="104">
        <v>55</v>
      </c>
      <c r="C331" s="106" t="s">
        <v>1083</v>
      </c>
      <c r="D331" s="107" t="s">
        <v>1084</v>
      </c>
      <c r="E331" s="119">
        <v>1356430999</v>
      </c>
      <c r="F331" s="105" t="s">
        <v>1085</v>
      </c>
      <c r="G331" s="107" t="s">
        <v>1086</v>
      </c>
      <c r="H331" s="81">
        <f>5520+5520+6240+9360</f>
        <v>26640</v>
      </c>
      <c r="I331" s="108" t="s">
        <v>1065</v>
      </c>
    </row>
    <row r="332" spans="1:9" ht="90">
      <c r="A332" s="50"/>
      <c r="B332" s="104">
        <v>56</v>
      </c>
      <c r="C332" s="106" t="s">
        <v>1087</v>
      </c>
      <c r="D332" s="107" t="s">
        <v>1088</v>
      </c>
      <c r="E332" s="119">
        <v>3461810107</v>
      </c>
      <c r="F332" s="105" t="s">
        <v>1089</v>
      </c>
      <c r="G332" s="107" t="s">
        <v>1090</v>
      </c>
      <c r="H332" s="81">
        <v>5912</v>
      </c>
      <c r="I332" s="108" t="s">
        <v>1065</v>
      </c>
    </row>
    <row r="333" spans="1:9" ht="90">
      <c r="A333" s="50"/>
      <c r="B333" s="104">
        <v>57</v>
      </c>
      <c r="C333" s="106" t="s">
        <v>1091</v>
      </c>
      <c r="D333" s="107" t="s">
        <v>982</v>
      </c>
      <c r="E333" s="119">
        <v>80015650106</v>
      </c>
      <c r="F333" s="105" t="s">
        <v>1089</v>
      </c>
      <c r="G333" s="107" t="s">
        <v>1092</v>
      </c>
      <c r="H333" s="81">
        <v>2679</v>
      </c>
      <c r="I333" s="108" t="s">
        <v>1065</v>
      </c>
    </row>
    <row r="334" spans="1:9" ht="90">
      <c r="A334" s="50"/>
      <c r="B334" s="104">
        <v>58</v>
      </c>
      <c r="C334" s="106" t="s">
        <v>1093</v>
      </c>
      <c r="D334" s="107" t="s">
        <v>1094</v>
      </c>
      <c r="E334" s="119">
        <v>2023860998</v>
      </c>
      <c r="F334" s="105" t="s">
        <v>1089</v>
      </c>
      <c r="G334" s="107" t="s">
        <v>1092</v>
      </c>
      <c r="H334" s="81">
        <v>7160</v>
      </c>
      <c r="I334" s="108" t="s">
        <v>1065</v>
      </c>
    </row>
    <row r="335" spans="1:9" ht="90">
      <c r="A335" s="50"/>
      <c r="B335" s="104">
        <v>59</v>
      </c>
      <c r="C335" s="106" t="s">
        <v>1095</v>
      </c>
      <c r="D335" s="107" t="s">
        <v>1096</v>
      </c>
      <c r="E335" s="119">
        <v>2234190102</v>
      </c>
      <c r="F335" s="105" t="s">
        <v>1089</v>
      </c>
      <c r="G335" s="107" t="s">
        <v>1092</v>
      </c>
      <c r="H335" s="81">
        <v>5991</v>
      </c>
      <c r="I335" s="108" t="s">
        <v>1065</v>
      </c>
    </row>
    <row r="336" spans="1:9" ht="90">
      <c r="A336" s="50"/>
      <c r="B336" s="104">
        <v>60</v>
      </c>
      <c r="C336" s="106" t="s">
        <v>1097</v>
      </c>
      <c r="D336" s="107" t="s">
        <v>1096</v>
      </c>
      <c r="E336" s="119">
        <v>3722300104</v>
      </c>
      <c r="F336" s="105" t="s">
        <v>1089</v>
      </c>
      <c r="G336" s="107" t="s">
        <v>1092</v>
      </c>
      <c r="H336" s="81">
        <v>11931.61</v>
      </c>
      <c r="I336" s="108" t="s">
        <v>1065</v>
      </c>
    </row>
    <row r="337" spans="1:9" ht="90">
      <c r="A337" s="50"/>
      <c r="B337" s="104">
        <v>61</v>
      </c>
      <c r="C337" s="106" t="s">
        <v>1098</v>
      </c>
      <c r="D337" s="107" t="s">
        <v>1099</v>
      </c>
      <c r="E337" s="119">
        <v>1062310105</v>
      </c>
      <c r="F337" s="105" t="s">
        <v>1089</v>
      </c>
      <c r="G337" s="107" t="s">
        <v>1092</v>
      </c>
      <c r="H337" s="81">
        <v>19490</v>
      </c>
      <c r="I337" s="108" t="s">
        <v>1065</v>
      </c>
    </row>
    <row r="338" spans="1:9" ht="90">
      <c r="A338" s="50"/>
      <c r="B338" s="104">
        <v>62</v>
      </c>
      <c r="C338" s="106" t="s">
        <v>1100</v>
      </c>
      <c r="D338" s="107" t="s">
        <v>1101</v>
      </c>
      <c r="E338" s="119">
        <v>1540620992</v>
      </c>
      <c r="F338" s="105" t="s">
        <v>1089</v>
      </c>
      <c r="G338" s="107" t="s">
        <v>1092</v>
      </c>
      <c r="H338" s="81">
        <v>6686</v>
      </c>
      <c r="I338" s="108" t="s">
        <v>1065</v>
      </c>
    </row>
    <row r="339" spans="1:9" ht="90">
      <c r="A339" s="50"/>
      <c r="B339" s="104">
        <v>63</v>
      </c>
      <c r="C339" s="106" t="s">
        <v>1102</v>
      </c>
      <c r="D339" s="107" t="s">
        <v>1103</v>
      </c>
      <c r="E339" s="119">
        <v>3803450109</v>
      </c>
      <c r="F339" s="105" t="s">
        <v>1089</v>
      </c>
      <c r="G339" s="107" t="s">
        <v>1092</v>
      </c>
      <c r="H339" s="81">
        <v>6454</v>
      </c>
      <c r="I339" s="108" t="s">
        <v>1065</v>
      </c>
    </row>
    <row r="340" spans="1:9" ht="90">
      <c r="A340" s="50"/>
      <c r="B340" s="104">
        <v>64</v>
      </c>
      <c r="C340" s="106" t="s">
        <v>1104</v>
      </c>
      <c r="D340" s="107" t="s">
        <v>1105</v>
      </c>
      <c r="E340" s="119">
        <v>3486790102</v>
      </c>
      <c r="F340" s="105" t="s">
        <v>1106</v>
      </c>
      <c r="G340" s="107" t="s">
        <v>1092</v>
      </c>
      <c r="H340" s="81">
        <v>29369</v>
      </c>
      <c r="I340" s="108" t="s">
        <v>1065</v>
      </c>
    </row>
    <row r="341" spans="1:9" ht="90">
      <c r="A341" s="50"/>
      <c r="B341" s="104">
        <v>65</v>
      </c>
      <c r="C341" s="106" t="s">
        <v>1107</v>
      </c>
      <c r="D341" s="107" t="s">
        <v>1108</v>
      </c>
      <c r="E341" s="119">
        <v>1737820991</v>
      </c>
      <c r="F341" s="105" t="s">
        <v>1089</v>
      </c>
      <c r="G341" s="107" t="s">
        <v>1092</v>
      </c>
      <c r="H341" s="81">
        <v>3924</v>
      </c>
      <c r="I341" s="108" t="s">
        <v>1065</v>
      </c>
    </row>
    <row r="342" spans="1:9" ht="90">
      <c r="A342" s="50"/>
      <c r="B342" s="104">
        <v>66</v>
      </c>
      <c r="C342" s="106" t="s">
        <v>1109</v>
      </c>
      <c r="D342" s="107" t="s">
        <v>1110</v>
      </c>
      <c r="E342" s="119" t="s">
        <v>1111</v>
      </c>
      <c r="F342" s="105" t="s">
        <v>1089</v>
      </c>
      <c r="G342" s="107" t="s">
        <v>1092</v>
      </c>
      <c r="H342" s="81">
        <v>17721</v>
      </c>
      <c r="I342" s="108" t="s">
        <v>1065</v>
      </c>
    </row>
    <row r="343" spans="1:9" ht="90">
      <c r="A343" s="50"/>
      <c r="B343" s="104">
        <v>67</v>
      </c>
      <c r="C343" s="106" t="s">
        <v>1112</v>
      </c>
      <c r="D343" s="107" t="s">
        <v>1113</v>
      </c>
      <c r="E343" s="119">
        <v>1372140994</v>
      </c>
      <c r="F343" s="105" t="s">
        <v>1089</v>
      </c>
      <c r="G343" s="107" t="s">
        <v>1092</v>
      </c>
      <c r="H343" s="81">
        <v>19045</v>
      </c>
      <c r="I343" s="108" t="s">
        <v>1065</v>
      </c>
    </row>
    <row r="344" spans="1:9" ht="90">
      <c r="A344" s="50"/>
      <c r="B344" s="104">
        <v>68</v>
      </c>
      <c r="C344" s="106" t="s">
        <v>1114</v>
      </c>
      <c r="D344" s="107" t="s">
        <v>1115</v>
      </c>
      <c r="E344" s="119">
        <v>3679770101</v>
      </c>
      <c r="F344" s="105" t="s">
        <v>1089</v>
      </c>
      <c r="G344" s="107" t="s">
        <v>1092</v>
      </c>
      <c r="H344" s="81">
        <v>13073</v>
      </c>
      <c r="I344" s="108" t="s">
        <v>1065</v>
      </c>
    </row>
    <row r="345" spans="1:9" ht="90">
      <c r="A345" s="50"/>
      <c r="B345" s="104">
        <v>69</v>
      </c>
      <c r="C345" s="106" t="s">
        <v>1116</v>
      </c>
      <c r="D345" s="107" t="s">
        <v>1117</v>
      </c>
      <c r="E345" s="119">
        <v>872770102</v>
      </c>
      <c r="F345" s="105" t="s">
        <v>1089</v>
      </c>
      <c r="G345" s="107" t="s">
        <v>1092</v>
      </c>
      <c r="H345" s="81">
        <v>1920</v>
      </c>
      <c r="I345" s="108" t="s">
        <v>1065</v>
      </c>
    </row>
    <row r="346" spans="1:9" ht="90">
      <c r="A346" s="50"/>
      <c r="B346" s="104">
        <v>70</v>
      </c>
      <c r="C346" s="106" t="s">
        <v>1118</v>
      </c>
      <c r="D346" s="107" t="s">
        <v>1119</v>
      </c>
      <c r="E346" s="119" t="s">
        <v>1120</v>
      </c>
      <c r="F346" s="105" t="s">
        <v>1089</v>
      </c>
      <c r="G346" s="107" t="s">
        <v>1092</v>
      </c>
      <c r="H346" s="81">
        <v>5397</v>
      </c>
      <c r="I346" s="108" t="s">
        <v>1065</v>
      </c>
    </row>
    <row r="347" spans="1:9" ht="90">
      <c r="A347" s="50"/>
      <c r="B347" s="104">
        <v>71</v>
      </c>
      <c r="C347" s="106" t="s">
        <v>1121</v>
      </c>
      <c r="D347" s="107" t="s">
        <v>1122</v>
      </c>
      <c r="E347" s="119">
        <v>3791900107</v>
      </c>
      <c r="F347" s="105" t="s">
        <v>1089</v>
      </c>
      <c r="G347" s="107" t="s">
        <v>1092</v>
      </c>
      <c r="H347" s="81">
        <v>13216</v>
      </c>
      <c r="I347" s="108" t="s">
        <v>1065</v>
      </c>
    </row>
    <row r="348" spans="1:9" ht="90">
      <c r="A348" s="50"/>
      <c r="B348" s="104">
        <v>72</v>
      </c>
      <c r="C348" s="106" t="s">
        <v>1123</v>
      </c>
      <c r="D348" s="107" t="s">
        <v>1124</v>
      </c>
      <c r="E348" s="119">
        <v>1900250992</v>
      </c>
      <c r="F348" s="105" t="s">
        <v>1089</v>
      </c>
      <c r="G348" s="107" t="s">
        <v>1092</v>
      </c>
      <c r="H348" s="81">
        <v>3306</v>
      </c>
      <c r="I348" s="108" t="s">
        <v>1065</v>
      </c>
    </row>
    <row r="349" spans="1:9" ht="90">
      <c r="A349" s="50"/>
      <c r="B349" s="104">
        <v>73</v>
      </c>
      <c r="C349" s="106" t="s">
        <v>1125</v>
      </c>
      <c r="D349" s="107" t="s">
        <v>1126</v>
      </c>
      <c r="E349" s="119">
        <v>1837260999</v>
      </c>
      <c r="F349" s="105" t="s">
        <v>1089</v>
      </c>
      <c r="G349" s="107" t="s">
        <v>1092</v>
      </c>
      <c r="H349" s="81">
        <v>8955</v>
      </c>
      <c r="I349" s="108" t="s">
        <v>1065</v>
      </c>
    </row>
    <row r="350" spans="1:9" ht="90">
      <c r="A350" s="50"/>
      <c r="B350" s="104">
        <v>74</v>
      </c>
      <c r="C350" s="106" t="s">
        <v>1127</v>
      </c>
      <c r="D350" s="107" t="s">
        <v>1128</v>
      </c>
      <c r="E350" s="119">
        <v>1380370997</v>
      </c>
      <c r="F350" s="105" t="s">
        <v>1089</v>
      </c>
      <c r="G350" s="107" t="s">
        <v>1092</v>
      </c>
      <c r="H350" s="81">
        <v>14582.3</v>
      </c>
      <c r="I350" s="108" t="s">
        <v>1065</v>
      </c>
    </row>
    <row r="351" spans="1:9" ht="90">
      <c r="A351" s="50"/>
      <c r="B351" s="104">
        <v>75</v>
      </c>
      <c r="C351" s="106" t="s">
        <v>1003</v>
      </c>
      <c r="D351" s="107" t="s">
        <v>1004</v>
      </c>
      <c r="E351" s="119">
        <v>1979680996</v>
      </c>
      <c r="F351" s="105" t="s">
        <v>1089</v>
      </c>
      <c r="G351" s="107" t="s">
        <v>1092</v>
      </c>
      <c r="H351" s="81">
        <v>17157</v>
      </c>
      <c r="I351" s="108" t="s">
        <v>1065</v>
      </c>
    </row>
    <row r="352" spans="1:9" ht="90">
      <c r="A352" s="50"/>
      <c r="B352" s="104">
        <v>76</v>
      </c>
      <c r="C352" s="106" t="s">
        <v>1129</v>
      </c>
      <c r="D352" s="107" t="s">
        <v>1130</v>
      </c>
      <c r="E352" s="119">
        <v>5351490965</v>
      </c>
      <c r="F352" s="105" t="s">
        <v>1089</v>
      </c>
      <c r="G352" s="107" t="s">
        <v>1092</v>
      </c>
      <c r="H352" s="81">
        <v>4085</v>
      </c>
      <c r="I352" s="108" t="s">
        <v>1065</v>
      </c>
    </row>
    <row r="353" spans="1:9" ht="90">
      <c r="A353" s="50"/>
      <c r="B353" s="104">
        <v>77</v>
      </c>
      <c r="C353" s="106" t="s">
        <v>1131</v>
      </c>
      <c r="D353" s="107" t="s">
        <v>1132</v>
      </c>
      <c r="E353" s="119">
        <v>95122080104</v>
      </c>
      <c r="F353" s="105" t="s">
        <v>1089</v>
      </c>
      <c r="G353" s="107" t="s">
        <v>1092</v>
      </c>
      <c r="H353" s="81">
        <v>7980</v>
      </c>
      <c r="I353" s="108" t="s">
        <v>1065</v>
      </c>
    </row>
    <row r="354" spans="1:9" ht="90">
      <c r="A354" s="50"/>
      <c r="B354" s="104">
        <v>78</v>
      </c>
      <c r="C354" s="106" t="s">
        <v>1133</v>
      </c>
      <c r="D354" s="107" t="s">
        <v>1134</v>
      </c>
      <c r="E354" s="119">
        <v>1765500994</v>
      </c>
      <c r="F354" s="105" t="s">
        <v>1089</v>
      </c>
      <c r="G354" s="107" t="s">
        <v>1092</v>
      </c>
      <c r="H354" s="81">
        <v>7601</v>
      </c>
      <c r="I354" s="108" t="s">
        <v>1065</v>
      </c>
    </row>
    <row r="355" spans="1:9" ht="90">
      <c r="A355" s="50"/>
      <c r="B355" s="104">
        <v>79</v>
      </c>
      <c r="C355" s="106" t="s">
        <v>973</v>
      </c>
      <c r="D355" s="107" t="s">
        <v>974</v>
      </c>
      <c r="E355" s="119">
        <v>2764000101</v>
      </c>
      <c r="F355" s="105" t="s">
        <v>1089</v>
      </c>
      <c r="G355" s="107" t="s">
        <v>1092</v>
      </c>
      <c r="H355" s="81">
        <v>7700</v>
      </c>
      <c r="I355" s="108" t="s">
        <v>1065</v>
      </c>
    </row>
    <row r="356" spans="1:9" ht="90">
      <c r="A356" s="50"/>
      <c r="B356" s="104">
        <v>80</v>
      </c>
      <c r="C356" s="106" t="s">
        <v>1135</v>
      </c>
      <c r="D356" s="107" t="s">
        <v>1136</v>
      </c>
      <c r="E356" s="119">
        <v>2655780100</v>
      </c>
      <c r="F356" s="105" t="s">
        <v>1089</v>
      </c>
      <c r="G356" s="107" t="s">
        <v>1092</v>
      </c>
      <c r="H356" s="81">
        <v>3585</v>
      </c>
      <c r="I356" s="108" t="s">
        <v>1065</v>
      </c>
    </row>
    <row r="357" spans="1:9" ht="90">
      <c r="A357" s="50"/>
      <c r="B357" s="104">
        <v>81</v>
      </c>
      <c r="C357" s="106" t="s">
        <v>1137</v>
      </c>
      <c r="D357" s="107" t="s">
        <v>1018</v>
      </c>
      <c r="E357" s="119" t="s">
        <v>1138</v>
      </c>
      <c r="F357" s="105" t="s">
        <v>1089</v>
      </c>
      <c r="G357" s="107" t="s">
        <v>1092</v>
      </c>
      <c r="H357" s="81">
        <v>7263</v>
      </c>
      <c r="I357" s="108" t="s">
        <v>1065</v>
      </c>
    </row>
    <row r="358" spans="1:9" ht="75">
      <c r="A358" s="50"/>
      <c r="B358" s="104">
        <v>82</v>
      </c>
      <c r="C358" s="106" t="s">
        <v>1139</v>
      </c>
      <c r="D358" s="107" t="s">
        <v>1140</v>
      </c>
      <c r="E358" s="119">
        <v>1938620992</v>
      </c>
      <c r="F358" s="105" t="s">
        <v>1141</v>
      </c>
      <c r="G358" s="107" t="s">
        <v>1142</v>
      </c>
      <c r="H358" s="81">
        <f>1083333.33+1625000+1625000+1566666.67</f>
        <v>5900000</v>
      </c>
      <c r="I358" s="108" t="s">
        <v>1143</v>
      </c>
    </row>
    <row r="359" spans="1:9" ht="90">
      <c r="A359" s="50"/>
      <c r="B359" s="104">
        <v>83</v>
      </c>
      <c r="C359" s="106" t="s">
        <v>1144</v>
      </c>
      <c r="D359" s="107" t="s">
        <v>1145</v>
      </c>
      <c r="E359" s="119">
        <v>95160180105</v>
      </c>
      <c r="F359" s="105" t="s">
        <v>1146</v>
      </c>
      <c r="G359" s="107" t="s">
        <v>1147</v>
      </c>
      <c r="H359" s="81">
        <v>5006.78</v>
      </c>
      <c r="I359" s="108" t="s">
        <v>1148</v>
      </c>
    </row>
    <row r="360" spans="1:9" ht="90">
      <c r="A360" s="50"/>
      <c r="B360" s="104">
        <v>84</v>
      </c>
      <c r="C360" s="106" t="s">
        <v>1149</v>
      </c>
      <c r="D360" s="107" t="s">
        <v>1150</v>
      </c>
      <c r="E360" s="119">
        <v>95160130100</v>
      </c>
      <c r="F360" s="105" t="s">
        <v>1146</v>
      </c>
      <c r="G360" s="107" t="s">
        <v>1147</v>
      </c>
      <c r="H360" s="81">
        <v>4563.67</v>
      </c>
      <c r="I360" s="108" t="s">
        <v>1148</v>
      </c>
    </row>
    <row r="361" spans="1:9" ht="90">
      <c r="A361" s="50"/>
      <c r="B361" s="104">
        <v>85</v>
      </c>
      <c r="C361" s="106" t="s">
        <v>1151</v>
      </c>
      <c r="D361" s="107" t="s">
        <v>1152</v>
      </c>
      <c r="E361" s="119">
        <v>95113040109</v>
      </c>
      <c r="F361" s="105" t="s">
        <v>1146</v>
      </c>
      <c r="G361" s="107" t="s">
        <v>1147</v>
      </c>
      <c r="H361" s="81">
        <v>5217.87</v>
      </c>
      <c r="I361" s="108" t="s">
        <v>1148</v>
      </c>
    </row>
    <row r="362" spans="1:9" ht="90">
      <c r="A362" s="50"/>
      <c r="B362" s="104">
        <v>86</v>
      </c>
      <c r="C362" s="106" t="s">
        <v>1153</v>
      </c>
      <c r="D362" s="107" t="s">
        <v>1154</v>
      </c>
      <c r="E362" s="119">
        <v>95131390106</v>
      </c>
      <c r="F362" s="105" t="s">
        <v>1146</v>
      </c>
      <c r="G362" s="107" t="s">
        <v>1147</v>
      </c>
      <c r="H362" s="81">
        <v>4678.75</v>
      </c>
      <c r="I362" s="108" t="s">
        <v>1148</v>
      </c>
    </row>
    <row r="363" spans="1:9" ht="90">
      <c r="A363" s="50"/>
      <c r="B363" s="104">
        <v>87</v>
      </c>
      <c r="C363" s="106" t="s">
        <v>1155</v>
      </c>
      <c r="D363" s="107" t="s">
        <v>1156</v>
      </c>
      <c r="E363" s="119">
        <v>95131430100</v>
      </c>
      <c r="F363" s="105" t="s">
        <v>1146</v>
      </c>
      <c r="G363" s="107" t="s">
        <v>1147</v>
      </c>
      <c r="H363" s="81">
        <v>4593.6</v>
      </c>
      <c r="I363" s="108" t="s">
        <v>1148</v>
      </c>
    </row>
    <row r="364" spans="1:9" ht="90">
      <c r="A364" s="50"/>
      <c r="B364" s="104">
        <v>88</v>
      </c>
      <c r="C364" s="106" t="s">
        <v>1157</v>
      </c>
      <c r="D364" s="107" t="s">
        <v>1158</v>
      </c>
      <c r="E364" s="119">
        <v>80049030101</v>
      </c>
      <c r="F364" s="105" t="s">
        <v>1146</v>
      </c>
      <c r="G364" s="107" t="s">
        <v>1147</v>
      </c>
      <c r="H364" s="81">
        <v>4703.82</v>
      </c>
      <c r="I364" s="108" t="s">
        <v>1148</v>
      </c>
    </row>
    <row r="365" spans="1:9" ht="90">
      <c r="A365" s="50"/>
      <c r="B365" s="104">
        <v>89</v>
      </c>
      <c r="C365" s="106" t="s">
        <v>1159</v>
      </c>
      <c r="D365" s="107" t="s">
        <v>1160</v>
      </c>
      <c r="E365" s="119">
        <v>80049430103</v>
      </c>
      <c r="F365" s="105" t="s">
        <v>1146</v>
      </c>
      <c r="G365" s="107" t="s">
        <v>1147</v>
      </c>
      <c r="H365" s="81">
        <v>4839.31</v>
      </c>
      <c r="I365" s="108" t="s">
        <v>1148</v>
      </c>
    </row>
    <row r="366" spans="1:9" ht="90">
      <c r="A366" s="50"/>
      <c r="B366" s="104">
        <v>90</v>
      </c>
      <c r="C366" s="106" t="s">
        <v>1161</v>
      </c>
      <c r="D366" s="107" t="s">
        <v>1162</v>
      </c>
      <c r="E366" s="119">
        <v>80047390101</v>
      </c>
      <c r="F366" s="105" t="s">
        <v>1146</v>
      </c>
      <c r="G366" s="107" t="s">
        <v>1147</v>
      </c>
      <c r="H366" s="81">
        <v>4420.69</v>
      </c>
      <c r="I366" s="108" t="s">
        <v>1148</v>
      </c>
    </row>
    <row r="367" spans="1:9" ht="90">
      <c r="A367" s="50"/>
      <c r="B367" s="104">
        <v>91</v>
      </c>
      <c r="C367" s="106" t="s">
        <v>1163</v>
      </c>
      <c r="D367" s="107" t="s">
        <v>1164</v>
      </c>
      <c r="E367" s="119">
        <v>95063860100</v>
      </c>
      <c r="F367" s="105" t="s">
        <v>1146</v>
      </c>
      <c r="G367" s="107" t="s">
        <v>1147</v>
      </c>
      <c r="H367" s="81">
        <v>4446.33</v>
      </c>
      <c r="I367" s="108" t="s">
        <v>1148</v>
      </c>
    </row>
    <row r="368" spans="1:9" ht="90">
      <c r="A368" s="50"/>
      <c r="B368" s="104">
        <v>92</v>
      </c>
      <c r="C368" s="106" t="s">
        <v>1165</v>
      </c>
      <c r="D368" s="107" t="s">
        <v>1166</v>
      </c>
      <c r="E368" s="119">
        <v>95131830101</v>
      </c>
      <c r="F368" s="105" t="s">
        <v>1146</v>
      </c>
      <c r="G368" s="107" t="s">
        <v>1147</v>
      </c>
      <c r="H368" s="81">
        <v>5136.47</v>
      </c>
      <c r="I368" s="108" t="s">
        <v>1148</v>
      </c>
    </row>
    <row r="369" spans="1:9" ht="90">
      <c r="A369" s="50"/>
      <c r="B369" s="104">
        <v>93</v>
      </c>
      <c r="C369" s="106" t="s">
        <v>1167</v>
      </c>
      <c r="D369" s="107" t="s">
        <v>1168</v>
      </c>
      <c r="E369" s="119">
        <v>95160090106</v>
      </c>
      <c r="F369" s="105" t="s">
        <v>1146</v>
      </c>
      <c r="G369" s="107" t="s">
        <v>1147</v>
      </c>
      <c r="H369" s="81">
        <v>4124.29</v>
      </c>
      <c r="I369" s="108" t="s">
        <v>1148</v>
      </c>
    </row>
    <row r="370" spans="1:9" ht="90">
      <c r="A370" s="50"/>
      <c r="B370" s="104">
        <v>94</v>
      </c>
      <c r="C370" s="106" t="s">
        <v>1169</v>
      </c>
      <c r="D370" s="107" t="s">
        <v>1170</v>
      </c>
      <c r="E370" s="119">
        <v>80048510103</v>
      </c>
      <c r="F370" s="105" t="s">
        <v>1146</v>
      </c>
      <c r="G370" s="107" t="s">
        <v>1147</v>
      </c>
      <c r="H370" s="81">
        <v>5005.85</v>
      </c>
      <c r="I370" s="108" t="s">
        <v>1148</v>
      </c>
    </row>
    <row r="371" spans="1:9" ht="90">
      <c r="A371" s="50"/>
      <c r="B371" s="104">
        <v>95</v>
      </c>
      <c r="C371" s="106" t="s">
        <v>1171</v>
      </c>
      <c r="D371" s="107" t="s">
        <v>1172</v>
      </c>
      <c r="E371" s="119">
        <v>95160050100</v>
      </c>
      <c r="F371" s="105" t="s">
        <v>1146</v>
      </c>
      <c r="G371" s="107" t="s">
        <v>1147</v>
      </c>
      <c r="H371" s="81">
        <v>4436.85</v>
      </c>
      <c r="I371" s="108" t="s">
        <v>1148</v>
      </c>
    </row>
    <row r="372" spans="1:9" ht="90">
      <c r="A372" s="50"/>
      <c r="B372" s="104">
        <v>96</v>
      </c>
      <c r="C372" s="106" t="s">
        <v>1173</v>
      </c>
      <c r="D372" s="107" t="s">
        <v>1174</v>
      </c>
      <c r="E372" s="119">
        <v>95131520108</v>
      </c>
      <c r="F372" s="105" t="s">
        <v>1146</v>
      </c>
      <c r="G372" s="107" t="s">
        <v>1147</v>
      </c>
      <c r="H372" s="81">
        <v>4658.54</v>
      </c>
      <c r="I372" s="108" t="s">
        <v>1148</v>
      </c>
    </row>
    <row r="373" spans="1:9" ht="90">
      <c r="A373" s="50"/>
      <c r="B373" s="104">
        <v>97</v>
      </c>
      <c r="C373" s="106" t="s">
        <v>1175</v>
      </c>
      <c r="D373" s="107" t="s">
        <v>1176</v>
      </c>
      <c r="E373" s="119">
        <v>95130870108</v>
      </c>
      <c r="F373" s="105" t="s">
        <v>1146</v>
      </c>
      <c r="G373" s="107" t="s">
        <v>1147</v>
      </c>
      <c r="H373" s="81">
        <v>3554.1</v>
      </c>
      <c r="I373" s="108" t="s">
        <v>1148</v>
      </c>
    </row>
    <row r="374" spans="1:9" ht="90">
      <c r="A374" s="50"/>
      <c r="B374" s="104">
        <v>98</v>
      </c>
      <c r="C374" s="106" t="s">
        <v>1177</v>
      </c>
      <c r="D374" s="107" t="s">
        <v>1178</v>
      </c>
      <c r="E374" s="119">
        <v>95131670101</v>
      </c>
      <c r="F374" s="105" t="s">
        <v>1146</v>
      </c>
      <c r="G374" s="107" t="s">
        <v>1147</v>
      </c>
      <c r="H374" s="81">
        <v>4914.16</v>
      </c>
      <c r="I374" s="108" t="s">
        <v>1148</v>
      </c>
    </row>
    <row r="375" spans="1:9" ht="90">
      <c r="A375" s="50"/>
      <c r="B375" s="104">
        <v>99</v>
      </c>
      <c r="C375" s="106" t="s">
        <v>1179</v>
      </c>
      <c r="D375" s="107" t="s">
        <v>1180</v>
      </c>
      <c r="E375" s="119">
        <v>95022130108</v>
      </c>
      <c r="F375" s="105" t="s">
        <v>1146</v>
      </c>
      <c r="G375" s="107" t="s">
        <v>1147</v>
      </c>
      <c r="H375" s="81">
        <v>4518.19</v>
      </c>
      <c r="I375" s="108" t="s">
        <v>1148</v>
      </c>
    </row>
    <row r="376" spans="1:9" ht="90">
      <c r="A376" s="50"/>
      <c r="B376" s="104">
        <v>100</v>
      </c>
      <c r="C376" s="106" t="s">
        <v>1181</v>
      </c>
      <c r="D376" s="107" t="s">
        <v>1182</v>
      </c>
      <c r="E376" s="119">
        <v>95160120101</v>
      </c>
      <c r="F376" s="105" t="s">
        <v>1146</v>
      </c>
      <c r="G376" s="107" t="s">
        <v>1147</v>
      </c>
      <c r="H376" s="81">
        <v>5519.34</v>
      </c>
      <c r="I376" s="108" t="s">
        <v>1148</v>
      </c>
    </row>
    <row r="377" spans="1:9" ht="90">
      <c r="A377" s="50"/>
      <c r="B377" s="104">
        <v>101</v>
      </c>
      <c r="C377" s="106" t="s">
        <v>1183</v>
      </c>
      <c r="D377" s="107" t="s">
        <v>1184</v>
      </c>
      <c r="E377" s="119">
        <v>95061980108</v>
      </c>
      <c r="F377" s="105" t="s">
        <v>1146</v>
      </c>
      <c r="G377" s="107" t="s">
        <v>1147</v>
      </c>
      <c r="H377" s="81">
        <v>4397.49</v>
      </c>
      <c r="I377" s="108" t="s">
        <v>1148</v>
      </c>
    </row>
    <row r="378" spans="1:9" ht="90">
      <c r="A378" s="50"/>
      <c r="B378" s="104">
        <v>102</v>
      </c>
      <c r="C378" s="106" t="s">
        <v>1185</v>
      </c>
      <c r="D378" s="107" t="s">
        <v>1186</v>
      </c>
      <c r="E378" s="119">
        <v>95131310104</v>
      </c>
      <c r="F378" s="105" t="s">
        <v>1146</v>
      </c>
      <c r="G378" s="107" t="s">
        <v>1147</v>
      </c>
      <c r="H378" s="81">
        <v>4860.83</v>
      </c>
      <c r="I378" s="108" t="s">
        <v>1148</v>
      </c>
    </row>
    <row r="379" spans="1:9" ht="90">
      <c r="A379" s="50"/>
      <c r="B379" s="104">
        <v>103</v>
      </c>
      <c r="C379" s="106" t="s">
        <v>1187</v>
      </c>
      <c r="D379" s="107" t="s">
        <v>1188</v>
      </c>
      <c r="E379" s="119">
        <v>95130650104</v>
      </c>
      <c r="F379" s="105" t="s">
        <v>1146</v>
      </c>
      <c r="G379" s="107" t="s">
        <v>1147</v>
      </c>
      <c r="H379" s="81">
        <v>3589.28</v>
      </c>
      <c r="I379" s="108" t="s">
        <v>1148</v>
      </c>
    </row>
    <row r="380" spans="1:9" ht="90">
      <c r="A380" s="50"/>
      <c r="B380" s="104">
        <v>104</v>
      </c>
      <c r="C380" s="106" t="s">
        <v>1189</v>
      </c>
      <c r="D380" s="107" t="s">
        <v>1190</v>
      </c>
      <c r="E380" s="119">
        <v>95160160107</v>
      </c>
      <c r="F380" s="105" t="s">
        <v>1146</v>
      </c>
      <c r="G380" s="107" t="s">
        <v>1147</v>
      </c>
      <c r="H380" s="81">
        <v>5620.01</v>
      </c>
      <c r="I380" s="108" t="s">
        <v>1148</v>
      </c>
    </row>
    <row r="381" spans="1:9" ht="90">
      <c r="A381" s="50"/>
      <c r="B381" s="104">
        <v>105</v>
      </c>
      <c r="C381" s="106" t="s">
        <v>1191</v>
      </c>
      <c r="D381" s="107" t="s">
        <v>1192</v>
      </c>
      <c r="E381" s="119">
        <v>95131440109</v>
      </c>
      <c r="F381" s="105" t="s">
        <v>1146</v>
      </c>
      <c r="G381" s="107" t="s">
        <v>1147</v>
      </c>
      <c r="H381" s="81">
        <v>5481.16</v>
      </c>
      <c r="I381" s="108" t="s">
        <v>1148</v>
      </c>
    </row>
    <row r="382" spans="1:9" ht="90">
      <c r="A382" s="50"/>
      <c r="B382" s="104">
        <v>106</v>
      </c>
      <c r="C382" s="106" t="s">
        <v>1193</v>
      </c>
      <c r="D382" s="107" t="s">
        <v>1194</v>
      </c>
      <c r="E382" s="119">
        <v>95160110102</v>
      </c>
      <c r="F382" s="105" t="s">
        <v>1146</v>
      </c>
      <c r="G382" s="107" t="s">
        <v>1147</v>
      </c>
      <c r="H382" s="81">
        <v>5142.46</v>
      </c>
      <c r="I382" s="108" t="s">
        <v>1148</v>
      </c>
    </row>
    <row r="383" spans="1:9" ht="90">
      <c r="A383" s="50"/>
      <c r="B383" s="104">
        <v>107</v>
      </c>
      <c r="C383" s="106" t="s">
        <v>1195</v>
      </c>
      <c r="D383" s="107" t="s">
        <v>1196</v>
      </c>
      <c r="E383" s="119">
        <v>80052750108</v>
      </c>
      <c r="F383" s="105" t="s">
        <v>1146</v>
      </c>
      <c r="G383" s="107" t="s">
        <v>1147</v>
      </c>
      <c r="H383" s="81">
        <v>4287.9</v>
      </c>
      <c r="I383" s="108" t="s">
        <v>1148</v>
      </c>
    </row>
    <row r="384" spans="1:9" ht="90">
      <c r="A384" s="50"/>
      <c r="B384" s="104">
        <v>108</v>
      </c>
      <c r="C384" s="106" t="s">
        <v>1197</v>
      </c>
      <c r="D384" s="107" t="s">
        <v>1198</v>
      </c>
      <c r="E384" s="119">
        <v>95159930106</v>
      </c>
      <c r="F384" s="105" t="s">
        <v>1146</v>
      </c>
      <c r="G384" s="107" t="s">
        <v>1147</v>
      </c>
      <c r="H384" s="81">
        <v>5723.12</v>
      </c>
      <c r="I384" s="108" t="s">
        <v>1148</v>
      </c>
    </row>
    <row r="385" spans="1:9" ht="90">
      <c r="A385" s="50"/>
      <c r="B385" s="104">
        <v>109</v>
      </c>
      <c r="C385" s="106" t="s">
        <v>1199</v>
      </c>
      <c r="D385" s="107" t="s">
        <v>1200</v>
      </c>
      <c r="E385" s="119">
        <v>80049830104</v>
      </c>
      <c r="F385" s="105" t="s">
        <v>1146</v>
      </c>
      <c r="G385" s="107" t="s">
        <v>1147</v>
      </c>
      <c r="H385" s="81">
        <v>4736.76</v>
      </c>
      <c r="I385" s="108" t="s">
        <v>1148</v>
      </c>
    </row>
    <row r="386" spans="1:9" ht="90">
      <c r="A386" s="50"/>
      <c r="B386" s="104">
        <v>110</v>
      </c>
      <c r="C386" s="106" t="s">
        <v>1201</v>
      </c>
      <c r="D386" s="107" t="s">
        <v>1202</v>
      </c>
      <c r="E386" s="119">
        <v>80050590100</v>
      </c>
      <c r="F386" s="105" t="s">
        <v>1146</v>
      </c>
      <c r="G386" s="107" t="s">
        <v>1147</v>
      </c>
      <c r="H386" s="81">
        <v>3594.89</v>
      </c>
      <c r="I386" s="108" t="s">
        <v>1148</v>
      </c>
    </row>
    <row r="387" spans="1:9" ht="90">
      <c r="A387" s="50"/>
      <c r="B387" s="104">
        <v>11</v>
      </c>
      <c r="C387" s="106" t="s">
        <v>1203</v>
      </c>
      <c r="D387" s="107" t="s">
        <v>1204</v>
      </c>
      <c r="E387" s="119">
        <v>0</v>
      </c>
      <c r="F387" s="105" t="s">
        <v>1146</v>
      </c>
      <c r="G387" s="107" t="s">
        <v>1147</v>
      </c>
      <c r="H387" s="81">
        <v>4206.09</v>
      </c>
      <c r="I387" s="108" t="s">
        <v>1148</v>
      </c>
    </row>
    <row r="388" spans="1:9" ht="90">
      <c r="A388" s="50"/>
      <c r="B388" s="104">
        <v>112</v>
      </c>
      <c r="C388" s="106" t="s">
        <v>1205</v>
      </c>
      <c r="D388" s="107" t="s">
        <v>1206</v>
      </c>
      <c r="E388" s="119">
        <v>80096950102</v>
      </c>
      <c r="F388" s="105" t="s">
        <v>1146</v>
      </c>
      <c r="G388" s="107" t="s">
        <v>1147</v>
      </c>
      <c r="H388" s="81">
        <v>3649.16</v>
      </c>
      <c r="I388" s="108" t="s">
        <v>1148</v>
      </c>
    </row>
    <row r="389" spans="1:9" ht="90">
      <c r="A389" s="50"/>
      <c r="B389" s="104">
        <v>113</v>
      </c>
      <c r="C389" s="106" t="s">
        <v>1207</v>
      </c>
      <c r="D389" s="107" t="s">
        <v>1208</v>
      </c>
      <c r="E389" s="119">
        <v>95160060109</v>
      </c>
      <c r="F389" s="105" t="s">
        <v>1146</v>
      </c>
      <c r="G389" s="107" t="s">
        <v>1147</v>
      </c>
      <c r="H389" s="81">
        <v>6207.79</v>
      </c>
      <c r="I389" s="108" t="s">
        <v>1148</v>
      </c>
    </row>
    <row r="390" spans="1:9" ht="90">
      <c r="A390" s="50"/>
      <c r="B390" s="104">
        <v>114</v>
      </c>
      <c r="C390" s="106" t="s">
        <v>1209</v>
      </c>
      <c r="D390" s="107" t="s">
        <v>1210</v>
      </c>
      <c r="E390" s="119">
        <v>80049610100</v>
      </c>
      <c r="F390" s="105" t="s">
        <v>1146</v>
      </c>
      <c r="G390" s="107" t="s">
        <v>1147</v>
      </c>
      <c r="H390" s="81">
        <v>5412.67</v>
      </c>
      <c r="I390" s="108" t="s">
        <v>1148</v>
      </c>
    </row>
    <row r="391" spans="1:9" ht="90">
      <c r="A391" s="50"/>
      <c r="B391" s="104">
        <v>115</v>
      </c>
      <c r="C391" s="106" t="s">
        <v>1211</v>
      </c>
      <c r="D391" s="107" t="s">
        <v>1212</v>
      </c>
      <c r="E391" s="119">
        <v>80047410107</v>
      </c>
      <c r="F391" s="105" t="s">
        <v>1146</v>
      </c>
      <c r="G391" s="107" t="s">
        <v>1147</v>
      </c>
      <c r="H391" s="81">
        <v>5102.41</v>
      </c>
      <c r="I391" s="108" t="s">
        <v>1148</v>
      </c>
    </row>
    <row r="392" spans="1:9" ht="90">
      <c r="A392" s="50"/>
      <c r="B392" s="104">
        <v>116</v>
      </c>
      <c r="C392" s="106" t="s">
        <v>1213</v>
      </c>
      <c r="D392" s="107" t="s">
        <v>1214</v>
      </c>
      <c r="E392" s="119">
        <v>95131650103</v>
      </c>
      <c r="F392" s="105" t="s">
        <v>1146</v>
      </c>
      <c r="G392" s="107" t="s">
        <v>1147</v>
      </c>
      <c r="H392" s="81">
        <v>4354.45</v>
      </c>
      <c r="I392" s="108" t="s">
        <v>1148</v>
      </c>
    </row>
    <row r="393" spans="1:9" ht="90">
      <c r="A393" s="50"/>
      <c r="B393" s="104">
        <v>117</v>
      </c>
      <c r="C393" s="106" t="s">
        <v>1215</v>
      </c>
      <c r="D393" s="107" t="s">
        <v>1216</v>
      </c>
      <c r="E393" s="119">
        <v>95131680100</v>
      </c>
      <c r="F393" s="105" t="s">
        <v>1146</v>
      </c>
      <c r="G393" s="107" t="s">
        <v>1147</v>
      </c>
      <c r="H393" s="81">
        <v>4697.9</v>
      </c>
      <c r="I393" s="108" t="s">
        <v>1148</v>
      </c>
    </row>
    <row r="394" spans="1:9" ht="90">
      <c r="A394" s="50"/>
      <c r="B394" s="104">
        <v>118</v>
      </c>
      <c r="C394" s="106" t="s">
        <v>1217</v>
      </c>
      <c r="D394" s="107" t="s">
        <v>1218</v>
      </c>
      <c r="E394" s="119">
        <v>95160070108</v>
      </c>
      <c r="F394" s="105" t="s">
        <v>1146</v>
      </c>
      <c r="G394" s="107" t="s">
        <v>1147</v>
      </c>
      <c r="H394" s="81">
        <v>5443.92</v>
      </c>
      <c r="I394" s="108" t="s">
        <v>1148</v>
      </c>
    </row>
    <row r="395" spans="1:9" ht="90">
      <c r="A395" s="50"/>
      <c r="B395" s="104">
        <v>119</v>
      </c>
      <c r="C395" s="106" t="s">
        <v>1219</v>
      </c>
      <c r="D395" s="107" t="s">
        <v>1220</v>
      </c>
      <c r="E395" s="119">
        <v>80048190104</v>
      </c>
      <c r="F395" s="105" t="s">
        <v>1146</v>
      </c>
      <c r="G395" s="107" t="s">
        <v>1147</v>
      </c>
      <c r="H395" s="81">
        <v>5153.5</v>
      </c>
      <c r="I395" s="108" t="s">
        <v>1148</v>
      </c>
    </row>
    <row r="396" spans="1:9" ht="90">
      <c r="A396" s="50"/>
      <c r="B396" s="104">
        <v>120</v>
      </c>
      <c r="C396" s="106" t="s">
        <v>1221</v>
      </c>
      <c r="D396" s="107" t="s">
        <v>1222</v>
      </c>
      <c r="E396" s="119">
        <v>95160080107</v>
      </c>
      <c r="F396" s="105" t="s">
        <v>1146</v>
      </c>
      <c r="G396" s="107" t="s">
        <v>1147</v>
      </c>
      <c r="H396" s="81">
        <v>4379.53</v>
      </c>
      <c r="I396" s="108" t="s">
        <v>1148</v>
      </c>
    </row>
    <row r="397" spans="1:9" ht="90">
      <c r="A397" s="50"/>
      <c r="B397" s="104">
        <v>121</v>
      </c>
      <c r="C397" s="106" t="s">
        <v>1223</v>
      </c>
      <c r="D397" s="107" t="s">
        <v>1224</v>
      </c>
      <c r="E397" s="119">
        <v>95062650106</v>
      </c>
      <c r="F397" s="105" t="s">
        <v>1146</v>
      </c>
      <c r="G397" s="107" t="s">
        <v>1147</v>
      </c>
      <c r="H397" s="81">
        <v>4631.62</v>
      </c>
      <c r="I397" s="108" t="s">
        <v>1148</v>
      </c>
    </row>
    <row r="398" spans="1:9" ht="90">
      <c r="A398" s="50"/>
      <c r="B398" s="104">
        <v>122</v>
      </c>
      <c r="C398" s="106" t="s">
        <v>1225</v>
      </c>
      <c r="D398" s="107" t="s">
        <v>1226</v>
      </c>
      <c r="E398" s="119">
        <v>95132110107</v>
      </c>
      <c r="F398" s="105" t="s">
        <v>1146</v>
      </c>
      <c r="G398" s="107" t="s">
        <v>1147</v>
      </c>
      <c r="H398" s="81">
        <v>4988.45</v>
      </c>
      <c r="I398" s="108" t="s">
        <v>1148</v>
      </c>
    </row>
    <row r="399" spans="1:9" ht="90">
      <c r="A399" s="50"/>
      <c r="B399" s="104">
        <v>123</v>
      </c>
      <c r="C399" s="106" t="s">
        <v>1144</v>
      </c>
      <c r="D399" s="107" t="s">
        <v>1145</v>
      </c>
      <c r="E399" s="119">
        <v>95160180105</v>
      </c>
      <c r="F399" s="105" t="s">
        <v>1227</v>
      </c>
      <c r="G399" s="107" t="s">
        <v>1228</v>
      </c>
      <c r="H399" s="81">
        <v>2874.324119460306</v>
      </c>
      <c r="I399" s="108" t="s">
        <v>1148</v>
      </c>
    </row>
    <row r="400" spans="1:9" ht="90">
      <c r="A400" s="50"/>
      <c r="B400" s="104">
        <v>124</v>
      </c>
      <c r="C400" s="106" t="s">
        <v>1149</v>
      </c>
      <c r="D400" s="107" t="s">
        <v>1150</v>
      </c>
      <c r="E400" s="119">
        <v>95160130100</v>
      </c>
      <c r="F400" s="105" t="s">
        <v>1227</v>
      </c>
      <c r="G400" s="107" t="s">
        <v>1228</v>
      </c>
      <c r="H400" s="81">
        <v>2890.242053666178</v>
      </c>
      <c r="I400" s="108" t="s">
        <v>1148</v>
      </c>
    </row>
    <row r="401" spans="1:9" ht="90">
      <c r="A401" s="50"/>
      <c r="B401" s="104">
        <v>125</v>
      </c>
      <c r="C401" s="106" t="s">
        <v>1151</v>
      </c>
      <c r="D401" s="107" t="s">
        <v>1152</v>
      </c>
      <c r="E401" s="119">
        <v>95113040109</v>
      </c>
      <c r="F401" s="105" t="s">
        <v>1227</v>
      </c>
      <c r="G401" s="107" t="s">
        <v>1228</v>
      </c>
      <c r="H401" s="81">
        <v>2085.249380969225</v>
      </c>
      <c r="I401" s="108" t="s">
        <v>1148</v>
      </c>
    </row>
    <row r="402" spans="1:9" ht="90">
      <c r="A402" s="50"/>
      <c r="B402" s="104">
        <v>126</v>
      </c>
      <c r="C402" s="106" t="s">
        <v>1153</v>
      </c>
      <c r="D402" s="107" t="s">
        <v>1154</v>
      </c>
      <c r="E402" s="119">
        <v>95131390106</v>
      </c>
      <c r="F402" s="105" t="s">
        <v>1227</v>
      </c>
      <c r="G402" s="107" t="s">
        <v>1228</v>
      </c>
      <c r="H402" s="81">
        <v>1766.8906968517863</v>
      </c>
      <c r="I402" s="108" t="s">
        <v>1148</v>
      </c>
    </row>
    <row r="403" spans="1:9" ht="90">
      <c r="A403" s="50"/>
      <c r="B403" s="104">
        <v>127</v>
      </c>
      <c r="C403" s="106" t="s">
        <v>1155</v>
      </c>
      <c r="D403" s="107" t="s">
        <v>1156</v>
      </c>
      <c r="E403" s="119">
        <v>95131430100</v>
      </c>
      <c r="F403" s="105" t="s">
        <v>1227</v>
      </c>
      <c r="G403" s="107" t="s">
        <v>1228</v>
      </c>
      <c r="H403" s="81">
        <v>1562.2315427762899</v>
      </c>
      <c r="I403" s="108" t="s">
        <v>1148</v>
      </c>
    </row>
    <row r="404" spans="1:9" ht="90">
      <c r="A404" s="50"/>
      <c r="B404" s="104">
        <v>128</v>
      </c>
      <c r="C404" s="106" t="s">
        <v>1157</v>
      </c>
      <c r="D404" s="107" t="s">
        <v>1158</v>
      </c>
      <c r="E404" s="119">
        <v>80049030101</v>
      </c>
      <c r="F404" s="105" t="s">
        <v>1227</v>
      </c>
      <c r="G404" s="107" t="s">
        <v>1228</v>
      </c>
      <c r="H404" s="81">
        <v>2433.1699428975694</v>
      </c>
      <c r="I404" s="108" t="s">
        <v>1148</v>
      </c>
    </row>
    <row r="405" spans="1:9" ht="90">
      <c r="A405" s="50"/>
      <c r="B405" s="104">
        <v>129</v>
      </c>
      <c r="C405" s="106" t="s">
        <v>1159</v>
      </c>
      <c r="D405" s="107" t="s">
        <v>1160</v>
      </c>
      <c r="E405" s="119">
        <v>80049430103</v>
      </c>
      <c r="F405" s="105" t="s">
        <v>1227</v>
      </c>
      <c r="G405" s="107" t="s">
        <v>1228</v>
      </c>
      <c r="H405" s="81">
        <v>1487.1898529486077</v>
      </c>
      <c r="I405" s="108" t="s">
        <v>1148</v>
      </c>
    </row>
    <row r="406" spans="1:9" ht="90">
      <c r="A406" s="50"/>
      <c r="B406" s="104">
        <v>130</v>
      </c>
      <c r="C406" s="106" t="s">
        <v>1161</v>
      </c>
      <c r="D406" s="107" t="s">
        <v>1162</v>
      </c>
      <c r="E406" s="119">
        <v>80047390101</v>
      </c>
      <c r="F406" s="105" t="s">
        <v>1227</v>
      </c>
      <c r="G406" s="107" t="s">
        <v>1228</v>
      </c>
      <c r="H406" s="81">
        <v>1873.7682550912123</v>
      </c>
      <c r="I406" s="108" t="s">
        <v>1148</v>
      </c>
    </row>
    <row r="407" spans="1:9" ht="90">
      <c r="A407" s="50"/>
      <c r="B407" s="104">
        <v>131</v>
      </c>
      <c r="C407" s="106" t="s">
        <v>1163</v>
      </c>
      <c r="D407" s="107" t="s">
        <v>1164</v>
      </c>
      <c r="E407" s="119">
        <v>95063860100</v>
      </c>
      <c r="F407" s="105" t="s">
        <v>1227</v>
      </c>
      <c r="G407" s="107" t="s">
        <v>1228</v>
      </c>
      <c r="H407" s="81">
        <v>1882.8642174945676</v>
      </c>
      <c r="I407" s="108" t="s">
        <v>1148</v>
      </c>
    </row>
    <row r="408" spans="1:9" ht="90">
      <c r="A408" s="50"/>
      <c r="B408" s="104">
        <v>132</v>
      </c>
      <c r="C408" s="106" t="s">
        <v>1165</v>
      </c>
      <c r="D408" s="107" t="s">
        <v>1166</v>
      </c>
      <c r="E408" s="119">
        <v>95131830101</v>
      </c>
      <c r="F408" s="105" t="s">
        <v>1227</v>
      </c>
      <c r="G408" s="107" t="s">
        <v>1228</v>
      </c>
      <c r="H408" s="81">
        <v>2385.416140279953</v>
      </c>
      <c r="I408" s="108" t="s">
        <v>1148</v>
      </c>
    </row>
    <row r="409" spans="1:9" ht="90">
      <c r="A409" s="50"/>
      <c r="B409" s="104">
        <v>133</v>
      </c>
      <c r="C409" s="106" t="s">
        <v>1167</v>
      </c>
      <c r="D409" s="107" t="s">
        <v>1168</v>
      </c>
      <c r="E409" s="119">
        <v>95160090106</v>
      </c>
      <c r="F409" s="105" t="s">
        <v>1227</v>
      </c>
      <c r="G409" s="107" t="s">
        <v>1228</v>
      </c>
      <c r="H409" s="81">
        <v>2717.4187680024256</v>
      </c>
      <c r="I409" s="108" t="s">
        <v>1148</v>
      </c>
    </row>
    <row r="410" spans="1:9" ht="90">
      <c r="A410" s="50"/>
      <c r="B410" s="104">
        <v>134</v>
      </c>
      <c r="C410" s="106" t="s">
        <v>1169</v>
      </c>
      <c r="D410" s="107" t="s">
        <v>1170</v>
      </c>
      <c r="E410" s="119">
        <v>80048510103</v>
      </c>
      <c r="F410" s="105" t="s">
        <v>1227</v>
      </c>
      <c r="G410" s="107" t="s">
        <v>1228</v>
      </c>
      <c r="H410" s="81">
        <v>1939.7139825155389</v>
      </c>
      <c r="I410" s="108" t="s">
        <v>1148</v>
      </c>
    </row>
    <row r="411" spans="1:9" ht="90">
      <c r="A411" s="50"/>
      <c r="B411" s="104">
        <v>135</v>
      </c>
      <c r="C411" s="106" t="s">
        <v>1171</v>
      </c>
      <c r="D411" s="107" t="s">
        <v>1172</v>
      </c>
      <c r="E411" s="119">
        <v>95160050100</v>
      </c>
      <c r="F411" s="105" t="s">
        <v>1227</v>
      </c>
      <c r="G411" s="107" t="s">
        <v>1228</v>
      </c>
      <c r="H411" s="81">
        <v>2956.187781090505</v>
      </c>
      <c r="I411" s="108" t="s">
        <v>1148</v>
      </c>
    </row>
    <row r="412" spans="1:9" ht="90">
      <c r="A412" s="50"/>
      <c r="B412" s="104">
        <v>136</v>
      </c>
      <c r="C412" s="106" t="s">
        <v>1173</v>
      </c>
      <c r="D412" s="107" t="s">
        <v>1174</v>
      </c>
      <c r="E412" s="119">
        <v>95131520108</v>
      </c>
      <c r="F412" s="105" t="s">
        <v>1227</v>
      </c>
      <c r="G412" s="107" t="s">
        <v>1228</v>
      </c>
      <c r="H412" s="81">
        <v>2094.345343372581</v>
      </c>
      <c r="I412" s="108" t="s">
        <v>1148</v>
      </c>
    </row>
    <row r="413" spans="1:9" ht="90">
      <c r="A413" s="50"/>
      <c r="B413" s="104">
        <v>137</v>
      </c>
      <c r="C413" s="106" t="s">
        <v>1175</v>
      </c>
      <c r="D413" s="107" t="s">
        <v>1176</v>
      </c>
      <c r="E413" s="119">
        <v>95130870108</v>
      </c>
      <c r="F413" s="105" t="s">
        <v>1227</v>
      </c>
      <c r="G413" s="107" t="s">
        <v>1228</v>
      </c>
      <c r="H413" s="81">
        <v>1582.6974581838394</v>
      </c>
      <c r="I413" s="108" t="s">
        <v>1148</v>
      </c>
    </row>
    <row r="414" spans="1:9" ht="90">
      <c r="A414" s="50"/>
      <c r="B414" s="104">
        <v>138</v>
      </c>
      <c r="C414" s="106" t="s">
        <v>1177</v>
      </c>
      <c r="D414" s="107" t="s">
        <v>1178</v>
      </c>
      <c r="E414" s="119">
        <v>95131670101</v>
      </c>
      <c r="F414" s="105" t="s">
        <v>1227</v>
      </c>
      <c r="G414" s="107" t="s">
        <v>1228</v>
      </c>
      <c r="H414" s="81">
        <v>2030.6736065490927</v>
      </c>
      <c r="I414" s="108" t="s">
        <v>1148</v>
      </c>
    </row>
    <row r="415" spans="1:9" ht="90">
      <c r="A415" s="50"/>
      <c r="B415" s="104">
        <v>139</v>
      </c>
      <c r="C415" s="106" t="s">
        <v>1179</v>
      </c>
      <c r="D415" s="107" t="s">
        <v>1180</v>
      </c>
      <c r="E415" s="119">
        <v>95022130108</v>
      </c>
      <c r="F415" s="105" t="s">
        <v>1227</v>
      </c>
      <c r="G415" s="107" t="s">
        <v>1228</v>
      </c>
      <c r="H415" s="81">
        <v>1957.9059073222497</v>
      </c>
      <c r="I415" s="108" t="s">
        <v>1148</v>
      </c>
    </row>
    <row r="416" spans="1:9" ht="90">
      <c r="A416" s="50"/>
      <c r="B416" s="104">
        <v>140</v>
      </c>
      <c r="C416" s="106" t="s">
        <v>1181</v>
      </c>
      <c r="D416" s="107" t="s">
        <v>1182</v>
      </c>
      <c r="E416" s="119">
        <v>95160120101</v>
      </c>
      <c r="F416" s="105" t="s">
        <v>1227</v>
      </c>
      <c r="G416" s="107" t="s">
        <v>1228</v>
      </c>
      <c r="H416" s="81">
        <v>3888.523927434433</v>
      </c>
      <c r="I416" s="108" t="s">
        <v>1148</v>
      </c>
    </row>
    <row r="417" spans="1:9" ht="90">
      <c r="A417" s="50"/>
      <c r="B417" s="104">
        <v>141</v>
      </c>
      <c r="C417" s="106" t="s">
        <v>1183</v>
      </c>
      <c r="D417" s="107" t="s">
        <v>1184</v>
      </c>
      <c r="E417" s="119">
        <v>95061980108</v>
      </c>
      <c r="F417" s="105" t="s">
        <v>1227</v>
      </c>
      <c r="G417" s="107" t="s">
        <v>1228</v>
      </c>
      <c r="H417" s="81">
        <v>1707.766941229976</v>
      </c>
      <c r="I417" s="108" t="s">
        <v>1148</v>
      </c>
    </row>
    <row r="418" spans="1:9" ht="90">
      <c r="A418" s="50"/>
      <c r="B418" s="104">
        <v>142</v>
      </c>
      <c r="C418" s="106" t="s">
        <v>1185</v>
      </c>
      <c r="D418" s="107" t="s">
        <v>1186</v>
      </c>
      <c r="E418" s="119">
        <v>95131310104</v>
      </c>
      <c r="F418" s="105" t="s">
        <v>1227</v>
      </c>
      <c r="G418" s="107" t="s">
        <v>1228</v>
      </c>
      <c r="H418" s="81">
        <v>2098.8933245742583</v>
      </c>
      <c r="I418" s="108" t="s">
        <v>1148</v>
      </c>
    </row>
    <row r="419" spans="1:9" ht="90">
      <c r="A419" s="50"/>
      <c r="B419" s="104">
        <v>143</v>
      </c>
      <c r="C419" s="106" t="s">
        <v>1187</v>
      </c>
      <c r="D419" s="107" t="s">
        <v>1188</v>
      </c>
      <c r="E419" s="119">
        <v>95130650104</v>
      </c>
      <c r="F419" s="105" t="s">
        <v>1227</v>
      </c>
      <c r="G419" s="107" t="s">
        <v>1228</v>
      </c>
      <c r="H419" s="81">
        <v>1448.5320127343473</v>
      </c>
      <c r="I419" s="108" t="s">
        <v>1148</v>
      </c>
    </row>
    <row r="420" spans="1:9" ht="90">
      <c r="A420" s="50"/>
      <c r="B420" s="104">
        <v>144</v>
      </c>
      <c r="C420" s="106" t="s">
        <v>1189</v>
      </c>
      <c r="D420" s="107" t="s">
        <v>1190</v>
      </c>
      <c r="E420" s="119">
        <v>95160160107</v>
      </c>
      <c r="F420" s="105" t="s">
        <v>1227</v>
      </c>
      <c r="G420" s="107" t="s">
        <v>1228</v>
      </c>
      <c r="H420" s="81">
        <v>3279.0944464096215</v>
      </c>
      <c r="I420" s="108" t="s">
        <v>1148</v>
      </c>
    </row>
    <row r="421" spans="1:9" ht="90">
      <c r="A421" s="50"/>
      <c r="B421" s="104">
        <v>145</v>
      </c>
      <c r="C421" s="106" t="s">
        <v>1191</v>
      </c>
      <c r="D421" s="107" t="s">
        <v>1192</v>
      </c>
      <c r="E421" s="119">
        <v>95131440109</v>
      </c>
      <c r="F421" s="105" t="s">
        <v>1227</v>
      </c>
      <c r="G421" s="107" t="s">
        <v>1228</v>
      </c>
      <c r="H421" s="81">
        <v>2242.154732427106</v>
      </c>
      <c r="I421" s="108" t="s">
        <v>1148</v>
      </c>
    </row>
    <row r="422" spans="1:9" ht="90">
      <c r="A422" s="50"/>
      <c r="B422" s="104">
        <v>146</v>
      </c>
      <c r="C422" s="106" t="s">
        <v>1193</v>
      </c>
      <c r="D422" s="107" t="s">
        <v>1194</v>
      </c>
      <c r="E422" s="119">
        <v>95160110102</v>
      </c>
      <c r="F422" s="105" t="s">
        <v>1227</v>
      </c>
      <c r="G422" s="107" t="s">
        <v>1228</v>
      </c>
      <c r="H422" s="81">
        <v>2792.4604578301073</v>
      </c>
      <c r="I422" s="108" t="s">
        <v>1148</v>
      </c>
    </row>
    <row r="423" spans="1:9" ht="90">
      <c r="A423" s="50"/>
      <c r="B423" s="104">
        <v>147</v>
      </c>
      <c r="C423" s="106" t="s">
        <v>1195</v>
      </c>
      <c r="D423" s="107" t="s">
        <v>1196</v>
      </c>
      <c r="E423" s="119">
        <v>80052750108</v>
      </c>
      <c r="F423" s="105" t="s">
        <v>1227</v>
      </c>
      <c r="G423" s="107" t="s">
        <v>1228</v>
      </c>
      <c r="H423" s="81">
        <v>1753.246753246753</v>
      </c>
      <c r="I423" s="108" t="s">
        <v>1148</v>
      </c>
    </row>
    <row r="424" spans="1:9" ht="90">
      <c r="A424" s="50"/>
      <c r="B424" s="104">
        <v>148</v>
      </c>
      <c r="C424" s="106" t="s">
        <v>1197</v>
      </c>
      <c r="D424" s="107" t="s">
        <v>1198</v>
      </c>
      <c r="E424" s="119">
        <v>95159930106</v>
      </c>
      <c r="F424" s="105" t="s">
        <v>1227</v>
      </c>
      <c r="G424" s="107" t="s">
        <v>1228</v>
      </c>
      <c r="H424" s="81">
        <v>3101.723179544191</v>
      </c>
      <c r="I424" s="108" t="s">
        <v>1148</v>
      </c>
    </row>
    <row r="425" spans="1:9" ht="90">
      <c r="A425" s="50"/>
      <c r="B425" s="104">
        <v>149</v>
      </c>
      <c r="C425" s="106" t="s">
        <v>1199</v>
      </c>
      <c r="D425" s="107" t="s">
        <v>1200</v>
      </c>
      <c r="E425" s="119">
        <v>80049830104</v>
      </c>
      <c r="F425" s="105" t="s">
        <v>1227</v>
      </c>
      <c r="G425" s="107" t="s">
        <v>1228</v>
      </c>
      <c r="H425" s="81">
        <v>2062.5094749608365</v>
      </c>
      <c r="I425" s="108" t="s">
        <v>1148</v>
      </c>
    </row>
    <row r="426" spans="1:9" ht="90">
      <c r="A426" s="50"/>
      <c r="B426" s="104">
        <v>150</v>
      </c>
      <c r="C426" s="106" t="s">
        <v>1201</v>
      </c>
      <c r="D426" s="107" t="s">
        <v>1202</v>
      </c>
      <c r="E426" s="119">
        <v>80050590100</v>
      </c>
      <c r="F426" s="105" t="s">
        <v>1227</v>
      </c>
      <c r="G426" s="107" t="s">
        <v>1228</v>
      </c>
      <c r="H426" s="81">
        <v>1664.561119814038</v>
      </c>
      <c r="I426" s="108" t="s">
        <v>1148</v>
      </c>
    </row>
    <row r="427" spans="1:9" ht="90">
      <c r="A427" s="50"/>
      <c r="B427" s="104">
        <v>151</v>
      </c>
      <c r="C427" s="106" t="s">
        <v>1203</v>
      </c>
      <c r="D427" s="107" t="s">
        <v>1204</v>
      </c>
      <c r="E427" s="119">
        <v>92020560105</v>
      </c>
      <c r="F427" s="105" t="s">
        <v>1227</v>
      </c>
      <c r="G427" s="107" t="s">
        <v>1228</v>
      </c>
      <c r="H427" s="81">
        <v>2210.318864015362</v>
      </c>
      <c r="I427" s="108" t="s">
        <v>1148</v>
      </c>
    </row>
    <row r="428" spans="1:9" ht="90">
      <c r="A428" s="50"/>
      <c r="B428" s="104">
        <v>152</v>
      </c>
      <c r="C428" s="106" t="s">
        <v>1205</v>
      </c>
      <c r="D428" s="107" t="s">
        <v>1206</v>
      </c>
      <c r="E428" s="119">
        <v>80096950102</v>
      </c>
      <c r="F428" s="105" t="s">
        <v>1227</v>
      </c>
      <c r="G428" s="107" t="s">
        <v>1228</v>
      </c>
      <c r="H428" s="81">
        <v>1239.3248774571732</v>
      </c>
      <c r="I428" s="108" t="s">
        <v>1148</v>
      </c>
    </row>
    <row r="429" spans="1:9" ht="90">
      <c r="A429" s="50"/>
      <c r="B429" s="104">
        <v>153</v>
      </c>
      <c r="C429" s="106" t="s">
        <v>1207</v>
      </c>
      <c r="D429" s="107" t="s">
        <v>1208</v>
      </c>
      <c r="E429" s="119">
        <v>95160060109</v>
      </c>
      <c r="F429" s="105" t="s">
        <v>1227</v>
      </c>
      <c r="G429" s="107" t="s">
        <v>1228</v>
      </c>
      <c r="H429" s="81">
        <v>3397.3419576532415</v>
      </c>
      <c r="I429" s="108" t="s">
        <v>1148</v>
      </c>
    </row>
    <row r="430" spans="1:9" ht="90">
      <c r="A430" s="50"/>
      <c r="B430" s="104">
        <v>154</v>
      </c>
      <c r="C430" s="106" t="s">
        <v>1209</v>
      </c>
      <c r="D430" s="107" t="s">
        <v>1210</v>
      </c>
      <c r="E430" s="119">
        <v>80049610100</v>
      </c>
      <c r="F430" s="105" t="s">
        <v>1227</v>
      </c>
      <c r="G430" s="107" t="s">
        <v>1228</v>
      </c>
      <c r="H430" s="81">
        <v>2501.3896609227345</v>
      </c>
      <c r="I430" s="108" t="s">
        <v>1148</v>
      </c>
    </row>
    <row r="431" spans="1:9" ht="90">
      <c r="A431" s="50"/>
      <c r="B431" s="104">
        <v>155</v>
      </c>
      <c r="C431" s="106" t="s">
        <v>1211</v>
      </c>
      <c r="D431" s="107" t="s">
        <v>1212</v>
      </c>
      <c r="E431" s="119">
        <v>80047410107</v>
      </c>
      <c r="F431" s="105" t="s">
        <v>1227</v>
      </c>
      <c r="G431" s="107" t="s">
        <v>1228</v>
      </c>
      <c r="H431" s="81">
        <v>2512.759613926929</v>
      </c>
      <c r="I431" s="108" t="s">
        <v>1148</v>
      </c>
    </row>
    <row r="432" spans="1:9" ht="90">
      <c r="A432" s="50"/>
      <c r="B432" s="104">
        <v>156</v>
      </c>
      <c r="C432" s="106" t="s">
        <v>1213</v>
      </c>
      <c r="D432" s="107" t="s">
        <v>1214</v>
      </c>
      <c r="E432" s="119">
        <v>95131650103</v>
      </c>
      <c r="F432" s="105" t="s">
        <v>1227</v>
      </c>
      <c r="G432" s="107" t="s">
        <v>1228</v>
      </c>
      <c r="H432" s="81">
        <v>1673.6570822173935</v>
      </c>
      <c r="I432" s="108" t="s">
        <v>1148</v>
      </c>
    </row>
    <row r="433" spans="1:9" ht="90">
      <c r="A433" s="50"/>
      <c r="B433" s="104">
        <v>157</v>
      </c>
      <c r="C433" s="106" t="s">
        <v>1215</v>
      </c>
      <c r="D433" s="107" t="s">
        <v>1216</v>
      </c>
      <c r="E433" s="119">
        <v>95131680100</v>
      </c>
      <c r="F433" s="105" t="s">
        <v>1227</v>
      </c>
      <c r="G433" s="107" t="s">
        <v>1228</v>
      </c>
      <c r="H433" s="81">
        <v>1985.193794532316</v>
      </c>
      <c r="I433" s="108" t="s">
        <v>1148</v>
      </c>
    </row>
    <row r="434" spans="1:9" ht="90">
      <c r="A434" s="50"/>
      <c r="B434" s="104">
        <v>158</v>
      </c>
      <c r="C434" s="106" t="s">
        <v>1217</v>
      </c>
      <c r="D434" s="107" t="s">
        <v>1218</v>
      </c>
      <c r="E434" s="119">
        <v>95160070108</v>
      </c>
      <c r="F434" s="105" t="s">
        <v>1227</v>
      </c>
      <c r="G434" s="107" t="s">
        <v>1228</v>
      </c>
      <c r="H434" s="81">
        <v>2774.2685330233967</v>
      </c>
      <c r="I434" s="108" t="s">
        <v>1148</v>
      </c>
    </row>
    <row r="435" spans="1:9" ht="90">
      <c r="A435" s="50"/>
      <c r="B435" s="104">
        <v>159</v>
      </c>
      <c r="C435" s="106" t="s">
        <v>1219</v>
      </c>
      <c r="D435" s="107" t="s">
        <v>1220</v>
      </c>
      <c r="E435" s="119">
        <v>80048190104</v>
      </c>
      <c r="F435" s="105" t="s">
        <v>1227</v>
      </c>
      <c r="G435" s="107" t="s">
        <v>1228</v>
      </c>
      <c r="H435" s="81">
        <v>2128.4552023851634</v>
      </c>
      <c r="I435" s="108" t="s">
        <v>1148</v>
      </c>
    </row>
    <row r="436" spans="1:9" ht="90">
      <c r="A436" s="50"/>
      <c r="B436" s="104">
        <v>160</v>
      </c>
      <c r="C436" s="106" t="s">
        <v>1221</v>
      </c>
      <c r="D436" s="107" t="s">
        <v>1222</v>
      </c>
      <c r="E436" s="119">
        <v>95160080107</v>
      </c>
      <c r="F436" s="105" t="s">
        <v>1227</v>
      </c>
      <c r="G436" s="107" t="s">
        <v>1228</v>
      </c>
      <c r="H436" s="81">
        <v>3338.2182020314312</v>
      </c>
      <c r="I436" s="108" t="s">
        <v>1148</v>
      </c>
    </row>
    <row r="437" spans="1:9" ht="90">
      <c r="A437" s="50"/>
      <c r="B437" s="104">
        <v>161</v>
      </c>
      <c r="C437" s="106" t="s">
        <v>1223</v>
      </c>
      <c r="D437" s="107" t="s">
        <v>1224</v>
      </c>
      <c r="E437" s="119">
        <v>95062650106</v>
      </c>
      <c r="F437" s="105" t="s">
        <v>1227</v>
      </c>
      <c r="G437" s="107" t="s">
        <v>1228</v>
      </c>
      <c r="H437" s="81">
        <v>1944.2619637172165</v>
      </c>
      <c r="I437" s="108" t="s">
        <v>1148</v>
      </c>
    </row>
    <row r="438" spans="1:9" ht="90">
      <c r="A438" s="50"/>
      <c r="B438" s="104">
        <v>162</v>
      </c>
      <c r="C438" s="106" t="s">
        <v>1225</v>
      </c>
      <c r="D438" s="107" t="s">
        <v>1226</v>
      </c>
      <c r="E438" s="119">
        <v>95132110107</v>
      </c>
      <c r="F438" s="105" t="s">
        <v>1227</v>
      </c>
      <c r="G438" s="107" t="s">
        <v>1228</v>
      </c>
      <c r="H438" s="81">
        <v>1735.0548284400425</v>
      </c>
      <c r="I438" s="108" t="s">
        <v>1148</v>
      </c>
    </row>
    <row r="439" spans="1:9" ht="105">
      <c r="A439" s="50"/>
      <c r="B439" s="104">
        <v>163</v>
      </c>
      <c r="C439" s="106" t="s">
        <v>1144</v>
      </c>
      <c r="D439" s="107" t="s">
        <v>1145</v>
      </c>
      <c r="E439" s="119">
        <v>95160180105</v>
      </c>
      <c r="F439" s="105" t="s">
        <v>1229</v>
      </c>
      <c r="G439" s="107" t="s">
        <v>1230</v>
      </c>
      <c r="H439" s="81">
        <v>2027.8745644599303</v>
      </c>
      <c r="I439" s="108" t="s">
        <v>1231</v>
      </c>
    </row>
    <row r="440" spans="1:9" ht="105">
      <c r="A440" s="50"/>
      <c r="B440" s="104">
        <v>164</v>
      </c>
      <c r="C440" s="106" t="s">
        <v>1149</v>
      </c>
      <c r="D440" s="107" t="s">
        <v>1150</v>
      </c>
      <c r="E440" s="119">
        <v>95160130100</v>
      </c>
      <c r="F440" s="105" t="s">
        <v>1229</v>
      </c>
      <c r="G440" s="107" t="s">
        <v>1230</v>
      </c>
      <c r="H440" s="81">
        <v>3041.81</v>
      </c>
      <c r="I440" s="108" t="s">
        <v>1231</v>
      </c>
    </row>
    <row r="441" spans="1:9" ht="105">
      <c r="A441" s="50"/>
      <c r="B441" s="104">
        <v>165</v>
      </c>
      <c r="C441" s="106" t="s">
        <v>1151</v>
      </c>
      <c r="D441" s="107" t="s">
        <v>1152</v>
      </c>
      <c r="E441" s="119">
        <v>95113040109</v>
      </c>
      <c r="F441" s="105" t="s">
        <v>1229</v>
      </c>
      <c r="G441" s="107" t="s">
        <v>1230</v>
      </c>
      <c r="H441" s="81">
        <v>2365.853658536585</v>
      </c>
      <c r="I441" s="108" t="s">
        <v>1231</v>
      </c>
    </row>
    <row r="442" spans="1:9" ht="105">
      <c r="A442" s="50"/>
      <c r="B442" s="104">
        <v>166</v>
      </c>
      <c r="C442" s="106" t="s">
        <v>1153</v>
      </c>
      <c r="D442" s="107" t="s">
        <v>1154</v>
      </c>
      <c r="E442" s="119">
        <v>95131390106</v>
      </c>
      <c r="F442" s="105" t="s">
        <v>1229</v>
      </c>
      <c r="G442" s="107" t="s">
        <v>1230</v>
      </c>
      <c r="H442" s="81">
        <v>2365.853658536585</v>
      </c>
      <c r="I442" s="108" t="s">
        <v>1231</v>
      </c>
    </row>
    <row r="443" spans="1:9" ht="105">
      <c r="A443" s="50"/>
      <c r="B443" s="104">
        <v>167</v>
      </c>
      <c r="C443" s="106" t="s">
        <v>1155</v>
      </c>
      <c r="D443" s="107" t="s">
        <v>1156</v>
      </c>
      <c r="E443" s="119">
        <v>95131430100</v>
      </c>
      <c r="F443" s="105" t="s">
        <v>1229</v>
      </c>
      <c r="G443" s="107" t="s">
        <v>1230</v>
      </c>
      <c r="H443" s="81">
        <v>1943.3797909407665</v>
      </c>
      <c r="I443" s="108" t="s">
        <v>1231</v>
      </c>
    </row>
    <row r="444" spans="1:9" ht="105">
      <c r="A444" s="50"/>
      <c r="B444" s="104">
        <v>168</v>
      </c>
      <c r="C444" s="106" t="s">
        <v>1157</v>
      </c>
      <c r="D444" s="107" t="s">
        <v>1158</v>
      </c>
      <c r="E444" s="119">
        <v>80049030101</v>
      </c>
      <c r="F444" s="105" t="s">
        <v>1229</v>
      </c>
      <c r="G444" s="107" t="s">
        <v>1230</v>
      </c>
      <c r="H444" s="81">
        <v>2365.853658536585</v>
      </c>
      <c r="I444" s="108" t="s">
        <v>1231</v>
      </c>
    </row>
    <row r="445" spans="1:9" ht="105">
      <c r="A445" s="50"/>
      <c r="B445" s="104">
        <v>169</v>
      </c>
      <c r="C445" s="106" t="s">
        <v>1159</v>
      </c>
      <c r="D445" s="107" t="s">
        <v>1160</v>
      </c>
      <c r="E445" s="119">
        <v>80049430103</v>
      </c>
      <c r="F445" s="105" t="s">
        <v>1229</v>
      </c>
      <c r="G445" s="107" t="s">
        <v>1230</v>
      </c>
      <c r="H445" s="81">
        <v>2281.3588850174215</v>
      </c>
      <c r="I445" s="108" t="s">
        <v>1231</v>
      </c>
    </row>
    <row r="446" spans="1:9" ht="105">
      <c r="A446" s="50"/>
      <c r="B446" s="104">
        <v>170</v>
      </c>
      <c r="C446" s="106" t="s">
        <v>1161</v>
      </c>
      <c r="D446" s="107" t="s">
        <v>1162</v>
      </c>
      <c r="E446" s="119">
        <v>80047390101</v>
      </c>
      <c r="F446" s="105" t="s">
        <v>1229</v>
      </c>
      <c r="G446" s="107" t="s">
        <v>1230</v>
      </c>
      <c r="H446" s="81">
        <v>2196.864111498258</v>
      </c>
      <c r="I446" s="108" t="s">
        <v>1231</v>
      </c>
    </row>
    <row r="447" spans="1:9" ht="105">
      <c r="A447" s="50"/>
      <c r="B447" s="104">
        <v>171</v>
      </c>
      <c r="C447" s="106" t="s">
        <v>1232</v>
      </c>
      <c r="D447" s="107" t="s">
        <v>1164</v>
      </c>
      <c r="E447" s="119">
        <v>95063860100</v>
      </c>
      <c r="F447" s="105" t="s">
        <v>1229</v>
      </c>
      <c r="G447" s="107" t="s">
        <v>1230</v>
      </c>
      <c r="H447" s="81">
        <v>1436.411149825784</v>
      </c>
      <c r="I447" s="108" t="s">
        <v>1231</v>
      </c>
    </row>
    <row r="448" spans="1:9" ht="105">
      <c r="A448" s="50"/>
      <c r="B448" s="104">
        <v>172</v>
      </c>
      <c r="C448" s="106" t="s">
        <v>1165</v>
      </c>
      <c r="D448" s="107" t="s">
        <v>1166</v>
      </c>
      <c r="E448" s="119">
        <v>95131830101</v>
      </c>
      <c r="F448" s="105" t="s">
        <v>1229</v>
      </c>
      <c r="G448" s="107" t="s">
        <v>1230</v>
      </c>
      <c r="H448" s="81">
        <v>2534.8432055749126</v>
      </c>
      <c r="I448" s="108" t="s">
        <v>1231</v>
      </c>
    </row>
    <row r="449" spans="1:9" ht="105">
      <c r="A449" s="50"/>
      <c r="B449" s="104">
        <v>173</v>
      </c>
      <c r="C449" s="106" t="s">
        <v>1167</v>
      </c>
      <c r="D449" s="107" t="s">
        <v>1168</v>
      </c>
      <c r="E449" s="119">
        <v>95160090106</v>
      </c>
      <c r="F449" s="105" t="s">
        <v>1229</v>
      </c>
      <c r="G449" s="107" t="s">
        <v>1230</v>
      </c>
      <c r="H449" s="81">
        <v>2196.864111498258</v>
      </c>
      <c r="I449" s="108" t="s">
        <v>1231</v>
      </c>
    </row>
    <row r="450" spans="1:9" ht="105">
      <c r="A450" s="50"/>
      <c r="B450" s="104">
        <v>174</v>
      </c>
      <c r="C450" s="106" t="s">
        <v>1169</v>
      </c>
      <c r="D450" s="107" t="s">
        <v>1170</v>
      </c>
      <c r="E450" s="119">
        <v>80048510103</v>
      </c>
      <c r="F450" s="105" t="s">
        <v>1229</v>
      </c>
      <c r="G450" s="107" t="s">
        <v>1230</v>
      </c>
      <c r="H450" s="81">
        <v>2365.853658536585</v>
      </c>
      <c r="I450" s="108" t="s">
        <v>1231</v>
      </c>
    </row>
    <row r="451" spans="1:9" ht="105">
      <c r="A451" s="50"/>
      <c r="B451" s="104">
        <v>175</v>
      </c>
      <c r="C451" s="106" t="s">
        <v>1171</v>
      </c>
      <c r="D451" s="107" t="s">
        <v>1172</v>
      </c>
      <c r="E451" s="119">
        <v>95160050100</v>
      </c>
      <c r="F451" s="105" t="s">
        <v>1229</v>
      </c>
      <c r="G451" s="107" t="s">
        <v>1230</v>
      </c>
      <c r="H451" s="81">
        <v>2703.8327526132402</v>
      </c>
      <c r="I451" s="108" t="s">
        <v>1231</v>
      </c>
    </row>
    <row r="452" spans="1:9" ht="105">
      <c r="A452" s="50"/>
      <c r="B452" s="104">
        <v>176</v>
      </c>
      <c r="C452" s="106" t="s">
        <v>1173</v>
      </c>
      <c r="D452" s="107" t="s">
        <v>1174</v>
      </c>
      <c r="E452" s="119">
        <v>95131520108</v>
      </c>
      <c r="F452" s="105" t="s">
        <v>1229</v>
      </c>
      <c r="G452" s="107" t="s">
        <v>1230</v>
      </c>
      <c r="H452" s="81">
        <v>2534.8432055749126</v>
      </c>
      <c r="I452" s="108" t="s">
        <v>1231</v>
      </c>
    </row>
    <row r="453" spans="1:9" ht="105">
      <c r="A453" s="50"/>
      <c r="B453" s="104">
        <v>177</v>
      </c>
      <c r="C453" s="106" t="s">
        <v>1175</v>
      </c>
      <c r="D453" s="107" t="s">
        <v>1176</v>
      </c>
      <c r="E453" s="119">
        <v>95130870108</v>
      </c>
      <c r="F453" s="105" t="s">
        <v>1229</v>
      </c>
      <c r="G453" s="107" t="s">
        <v>1230</v>
      </c>
      <c r="H453" s="81">
        <v>2112.369337979094</v>
      </c>
      <c r="I453" s="108" t="s">
        <v>1231</v>
      </c>
    </row>
    <row r="454" spans="1:9" ht="105">
      <c r="A454" s="50"/>
      <c r="B454" s="104">
        <v>178</v>
      </c>
      <c r="C454" s="106" t="s">
        <v>1177</v>
      </c>
      <c r="D454" s="107" t="s">
        <v>1178</v>
      </c>
      <c r="E454" s="119">
        <v>95131670101</v>
      </c>
      <c r="F454" s="105" t="s">
        <v>1229</v>
      </c>
      <c r="G454" s="107" t="s">
        <v>1230</v>
      </c>
      <c r="H454" s="81">
        <v>2365.853658536585</v>
      </c>
      <c r="I454" s="108" t="s">
        <v>1231</v>
      </c>
    </row>
    <row r="455" spans="1:9" ht="105">
      <c r="A455" s="50"/>
      <c r="B455" s="104">
        <v>179</v>
      </c>
      <c r="C455" s="106" t="s">
        <v>1179</v>
      </c>
      <c r="D455" s="107" t="s">
        <v>1180</v>
      </c>
      <c r="E455" s="119">
        <v>95022130108</v>
      </c>
      <c r="F455" s="105" t="s">
        <v>1229</v>
      </c>
      <c r="G455" s="107" t="s">
        <v>1230</v>
      </c>
      <c r="H455" s="81">
        <v>2196.864111498258</v>
      </c>
      <c r="I455" s="108" t="s">
        <v>1231</v>
      </c>
    </row>
    <row r="456" spans="1:9" ht="105">
      <c r="A456" s="50"/>
      <c r="B456" s="104">
        <v>180</v>
      </c>
      <c r="C456" s="106" t="s">
        <v>1181</v>
      </c>
      <c r="D456" s="107" t="s">
        <v>1182</v>
      </c>
      <c r="E456" s="119">
        <v>95160120101</v>
      </c>
      <c r="F456" s="105" t="s">
        <v>1229</v>
      </c>
      <c r="G456" s="107" t="s">
        <v>1230</v>
      </c>
      <c r="H456" s="81">
        <v>2872.822299651568</v>
      </c>
      <c r="I456" s="108" t="s">
        <v>1231</v>
      </c>
    </row>
    <row r="457" spans="1:9" ht="105">
      <c r="A457" s="50"/>
      <c r="B457" s="104">
        <v>181</v>
      </c>
      <c r="C457" s="106" t="s">
        <v>1183</v>
      </c>
      <c r="D457" s="107" t="s">
        <v>1184</v>
      </c>
      <c r="E457" s="119">
        <v>95061980108</v>
      </c>
      <c r="F457" s="105" t="s">
        <v>1229</v>
      </c>
      <c r="G457" s="107" t="s">
        <v>1230</v>
      </c>
      <c r="H457" s="81">
        <v>2027.8745644599303</v>
      </c>
      <c r="I457" s="108" t="s">
        <v>1231</v>
      </c>
    </row>
    <row r="458" spans="1:9" ht="105">
      <c r="A458" s="50"/>
      <c r="B458" s="104">
        <v>182</v>
      </c>
      <c r="C458" s="106" t="s">
        <v>1185</v>
      </c>
      <c r="D458" s="107" t="s">
        <v>1186</v>
      </c>
      <c r="E458" s="119">
        <v>95131310104</v>
      </c>
      <c r="F458" s="105" t="s">
        <v>1229</v>
      </c>
      <c r="G458" s="107" t="s">
        <v>1230</v>
      </c>
      <c r="H458" s="81">
        <v>2703.8327526132402</v>
      </c>
      <c r="I458" s="108" t="s">
        <v>1231</v>
      </c>
    </row>
    <row r="459" spans="1:9" ht="105">
      <c r="A459" s="50"/>
      <c r="B459" s="104">
        <v>183</v>
      </c>
      <c r="C459" s="106" t="s">
        <v>1187</v>
      </c>
      <c r="D459" s="107" t="s">
        <v>1188</v>
      </c>
      <c r="E459" s="119">
        <v>95130650104</v>
      </c>
      <c r="F459" s="105" t="s">
        <v>1229</v>
      </c>
      <c r="G459" s="107" t="s">
        <v>1230</v>
      </c>
      <c r="H459" s="81">
        <v>1943.3797909407665</v>
      </c>
      <c r="I459" s="108" t="s">
        <v>1231</v>
      </c>
    </row>
    <row r="460" spans="1:9" ht="105">
      <c r="A460" s="50"/>
      <c r="B460" s="104">
        <v>184</v>
      </c>
      <c r="C460" s="106" t="s">
        <v>1189</v>
      </c>
      <c r="D460" s="107" t="s">
        <v>1190</v>
      </c>
      <c r="E460" s="119">
        <v>95160160107</v>
      </c>
      <c r="F460" s="105" t="s">
        <v>1229</v>
      </c>
      <c r="G460" s="107" t="s">
        <v>1230</v>
      </c>
      <c r="H460" s="81">
        <v>2703.8327526132402</v>
      </c>
      <c r="I460" s="108" t="s">
        <v>1231</v>
      </c>
    </row>
    <row r="461" spans="1:9" ht="105">
      <c r="A461" s="50"/>
      <c r="B461" s="104">
        <v>185</v>
      </c>
      <c r="C461" s="106" t="s">
        <v>1191</v>
      </c>
      <c r="D461" s="107" t="s">
        <v>1192</v>
      </c>
      <c r="E461" s="119">
        <v>95131440109</v>
      </c>
      <c r="F461" s="105" t="s">
        <v>1229</v>
      </c>
      <c r="G461" s="107" t="s">
        <v>1230</v>
      </c>
      <c r="H461" s="81">
        <v>2703.8327526132402</v>
      </c>
      <c r="I461" s="108" t="s">
        <v>1231</v>
      </c>
    </row>
    <row r="462" spans="1:9" ht="105">
      <c r="A462" s="50"/>
      <c r="B462" s="104">
        <v>186</v>
      </c>
      <c r="C462" s="106" t="s">
        <v>1193</v>
      </c>
      <c r="D462" s="107" t="s">
        <v>1194</v>
      </c>
      <c r="E462" s="119">
        <v>95160110102</v>
      </c>
      <c r="F462" s="105" t="s">
        <v>1229</v>
      </c>
      <c r="G462" s="107" t="s">
        <v>1230</v>
      </c>
      <c r="H462" s="81">
        <v>2534.8432055749126</v>
      </c>
      <c r="I462" s="108" t="s">
        <v>1231</v>
      </c>
    </row>
    <row r="463" spans="1:9" ht="105">
      <c r="A463" s="50"/>
      <c r="B463" s="104">
        <v>187</v>
      </c>
      <c r="C463" s="106" t="s">
        <v>1195</v>
      </c>
      <c r="D463" s="107" t="s">
        <v>1196</v>
      </c>
      <c r="E463" s="119">
        <v>80052750108</v>
      </c>
      <c r="F463" s="105" t="s">
        <v>1229</v>
      </c>
      <c r="G463" s="107" t="s">
        <v>1230</v>
      </c>
      <c r="H463" s="81">
        <v>2196.864111498258</v>
      </c>
      <c r="I463" s="108" t="s">
        <v>1231</v>
      </c>
    </row>
    <row r="464" spans="1:9" ht="105">
      <c r="A464" s="50"/>
      <c r="B464" s="104">
        <v>188</v>
      </c>
      <c r="C464" s="106" t="s">
        <v>1197</v>
      </c>
      <c r="D464" s="107" t="s">
        <v>1198</v>
      </c>
      <c r="E464" s="119">
        <v>95159930106</v>
      </c>
      <c r="F464" s="105" t="s">
        <v>1229</v>
      </c>
      <c r="G464" s="107" t="s">
        <v>1230</v>
      </c>
      <c r="H464" s="81">
        <v>2872.822299651568</v>
      </c>
      <c r="I464" s="108" t="s">
        <v>1231</v>
      </c>
    </row>
    <row r="465" spans="1:9" ht="105">
      <c r="A465" s="50"/>
      <c r="B465" s="104">
        <v>189</v>
      </c>
      <c r="C465" s="106" t="s">
        <v>1199</v>
      </c>
      <c r="D465" s="107" t="s">
        <v>1200</v>
      </c>
      <c r="E465" s="119">
        <v>80049830104</v>
      </c>
      <c r="F465" s="105" t="s">
        <v>1229</v>
      </c>
      <c r="G465" s="107" t="s">
        <v>1230</v>
      </c>
      <c r="H465" s="81">
        <v>2534.8432055749126</v>
      </c>
      <c r="I465" s="108" t="s">
        <v>1231</v>
      </c>
    </row>
    <row r="466" spans="1:9" ht="105">
      <c r="A466" s="50"/>
      <c r="B466" s="104">
        <v>190</v>
      </c>
      <c r="C466" s="106" t="s">
        <v>1201</v>
      </c>
      <c r="D466" s="107" t="s">
        <v>1202</v>
      </c>
      <c r="E466" s="119">
        <v>80050590100</v>
      </c>
      <c r="F466" s="105" t="s">
        <v>1229</v>
      </c>
      <c r="G466" s="107" t="s">
        <v>1230</v>
      </c>
      <c r="H466" s="81">
        <v>2196.864111498258</v>
      </c>
      <c r="I466" s="108" t="s">
        <v>1231</v>
      </c>
    </row>
    <row r="467" spans="1:9" ht="105">
      <c r="A467" s="50"/>
      <c r="B467" s="104">
        <v>191</v>
      </c>
      <c r="C467" s="106" t="s">
        <v>1203</v>
      </c>
      <c r="D467" s="107" t="s">
        <v>1204</v>
      </c>
      <c r="E467" s="119">
        <v>92020560105</v>
      </c>
      <c r="F467" s="105" t="s">
        <v>1229</v>
      </c>
      <c r="G467" s="107" t="s">
        <v>1230</v>
      </c>
      <c r="H467" s="81">
        <v>2703.8327526132402</v>
      </c>
      <c r="I467" s="108" t="s">
        <v>1231</v>
      </c>
    </row>
    <row r="468" spans="1:9" ht="105">
      <c r="A468" s="50"/>
      <c r="B468" s="104">
        <v>192</v>
      </c>
      <c r="C468" s="106" t="s">
        <v>1205</v>
      </c>
      <c r="D468" s="107" t="s">
        <v>1206</v>
      </c>
      <c r="E468" s="119">
        <v>80096950102</v>
      </c>
      <c r="F468" s="105" t="s">
        <v>1229</v>
      </c>
      <c r="G468" s="107" t="s">
        <v>1230</v>
      </c>
      <c r="H468" s="81">
        <v>1943.3797909407665</v>
      </c>
      <c r="I468" s="108" t="s">
        <v>1231</v>
      </c>
    </row>
    <row r="469" spans="1:9" ht="105">
      <c r="A469" s="50"/>
      <c r="B469" s="104">
        <v>193</v>
      </c>
      <c r="C469" s="106" t="s">
        <v>1207</v>
      </c>
      <c r="D469" s="107" t="s">
        <v>1208</v>
      </c>
      <c r="E469" s="119">
        <v>95160060109</v>
      </c>
      <c r="F469" s="105" t="s">
        <v>1229</v>
      </c>
      <c r="G469" s="107" t="s">
        <v>1230</v>
      </c>
      <c r="H469" s="81">
        <v>2872.822299651568</v>
      </c>
      <c r="I469" s="108" t="s">
        <v>1231</v>
      </c>
    </row>
    <row r="470" spans="1:9" ht="105">
      <c r="A470" s="50"/>
      <c r="B470" s="104">
        <v>194</v>
      </c>
      <c r="C470" s="106" t="s">
        <v>1209</v>
      </c>
      <c r="D470" s="107" t="s">
        <v>1210</v>
      </c>
      <c r="E470" s="119">
        <v>80049610100</v>
      </c>
      <c r="F470" s="105" t="s">
        <v>1229</v>
      </c>
      <c r="G470" s="107" t="s">
        <v>1230</v>
      </c>
      <c r="H470" s="81">
        <v>2534.8432055749126</v>
      </c>
      <c r="I470" s="108" t="s">
        <v>1231</v>
      </c>
    </row>
    <row r="471" spans="1:9" ht="105">
      <c r="A471" s="50"/>
      <c r="B471" s="104">
        <v>195</v>
      </c>
      <c r="C471" s="106" t="s">
        <v>1211</v>
      </c>
      <c r="D471" s="107" t="s">
        <v>1212</v>
      </c>
      <c r="E471" s="119">
        <v>80047410107</v>
      </c>
      <c r="F471" s="105" t="s">
        <v>1229</v>
      </c>
      <c r="G471" s="107" t="s">
        <v>1230</v>
      </c>
      <c r="H471" s="81">
        <v>2703.8327526132402</v>
      </c>
      <c r="I471" s="108" t="s">
        <v>1231</v>
      </c>
    </row>
    <row r="472" spans="1:9" ht="105">
      <c r="A472" s="50"/>
      <c r="B472" s="104">
        <v>196</v>
      </c>
      <c r="C472" s="106" t="s">
        <v>1213</v>
      </c>
      <c r="D472" s="107" t="s">
        <v>1214</v>
      </c>
      <c r="E472" s="119">
        <v>95131650103</v>
      </c>
      <c r="F472" s="105" t="s">
        <v>1229</v>
      </c>
      <c r="G472" s="107" t="s">
        <v>1230</v>
      </c>
      <c r="H472" s="81">
        <v>2196.864111498258</v>
      </c>
      <c r="I472" s="108" t="s">
        <v>1231</v>
      </c>
    </row>
    <row r="473" spans="1:9" ht="105">
      <c r="A473" s="50"/>
      <c r="B473" s="104">
        <v>197</v>
      </c>
      <c r="C473" s="106" t="s">
        <v>1215</v>
      </c>
      <c r="D473" s="107" t="s">
        <v>1216</v>
      </c>
      <c r="E473" s="119">
        <v>95131680100</v>
      </c>
      <c r="F473" s="105" t="s">
        <v>1229</v>
      </c>
      <c r="G473" s="107" t="s">
        <v>1230</v>
      </c>
      <c r="H473" s="81">
        <v>2534.8432055749126</v>
      </c>
      <c r="I473" s="108" t="s">
        <v>1231</v>
      </c>
    </row>
    <row r="474" spans="1:9" ht="105">
      <c r="A474" s="50"/>
      <c r="B474" s="104">
        <v>198</v>
      </c>
      <c r="C474" s="106" t="s">
        <v>1217</v>
      </c>
      <c r="D474" s="107" t="s">
        <v>1218</v>
      </c>
      <c r="E474" s="119">
        <v>95160070108</v>
      </c>
      <c r="F474" s="105" t="s">
        <v>1229</v>
      </c>
      <c r="G474" s="107" t="s">
        <v>1230</v>
      </c>
      <c r="H474" s="81">
        <v>2703.8327526132402</v>
      </c>
      <c r="I474" s="108" t="s">
        <v>1231</v>
      </c>
    </row>
    <row r="475" spans="1:9" ht="105">
      <c r="A475" s="50"/>
      <c r="B475" s="104">
        <v>199</v>
      </c>
      <c r="C475" s="106" t="s">
        <v>1219</v>
      </c>
      <c r="D475" s="107" t="s">
        <v>1220</v>
      </c>
      <c r="E475" s="119">
        <v>80048190104</v>
      </c>
      <c r="F475" s="105" t="s">
        <v>1229</v>
      </c>
      <c r="G475" s="107" t="s">
        <v>1230</v>
      </c>
      <c r="H475" s="81">
        <v>2703.8327526132402</v>
      </c>
      <c r="I475" s="108" t="s">
        <v>1231</v>
      </c>
    </row>
    <row r="476" spans="1:9" ht="105">
      <c r="A476" s="50"/>
      <c r="B476" s="104">
        <v>200</v>
      </c>
      <c r="C476" s="106" t="s">
        <v>1221</v>
      </c>
      <c r="D476" s="107" t="s">
        <v>1222</v>
      </c>
      <c r="E476" s="119">
        <v>95160080107</v>
      </c>
      <c r="F476" s="105" t="s">
        <v>1229</v>
      </c>
      <c r="G476" s="107" t="s">
        <v>1230</v>
      </c>
      <c r="H476" s="81">
        <v>3041.8118466898954</v>
      </c>
      <c r="I476" s="108" t="s">
        <v>1231</v>
      </c>
    </row>
    <row r="477" spans="1:9" ht="105">
      <c r="A477" s="50"/>
      <c r="B477" s="104">
        <v>201</v>
      </c>
      <c r="C477" s="106" t="s">
        <v>1223</v>
      </c>
      <c r="D477" s="107" t="s">
        <v>1224</v>
      </c>
      <c r="E477" s="119">
        <v>95062650106</v>
      </c>
      <c r="F477" s="105" t="s">
        <v>1229</v>
      </c>
      <c r="G477" s="107" t="s">
        <v>1230</v>
      </c>
      <c r="H477" s="81">
        <v>2365.853658536585</v>
      </c>
      <c r="I477" s="108" t="s">
        <v>1231</v>
      </c>
    </row>
    <row r="478" spans="1:9" ht="105">
      <c r="A478" s="50"/>
      <c r="B478" s="104">
        <v>202</v>
      </c>
      <c r="C478" s="106" t="s">
        <v>1225</v>
      </c>
      <c r="D478" s="107" t="s">
        <v>1226</v>
      </c>
      <c r="E478" s="119">
        <v>95132110107</v>
      </c>
      <c r="F478" s="105" t="s">
        <v>1229</v>
      </c>
      <c r="G478" s="107" t="s">
        <v>1230</v>
      </c>
      <c r="H478" s="81">
        <v>2365.853658536585</v>
      </c>
      <c r="I478" s="108" t="s">
        <v>1231</v>
      </c>
    </row>
    <row r="479" spans="1:9" ht="105">
      <c r="A479" s="50"/>
      <c r="B479" s="104">
        <v>203</v>
      </c>
      <c r="C479" s="106" t="s">
        <v>1233</v>
      </c>
      <c r="D479" s="107" t="s">
        <v>1234</v>
      </c>
      <c r="E479" s="119" t="s">
        <v>1235</v>
      </c>
      <c r="F479" s="105" t="s">
        <v>1236</v>
      </c>
      <c r="G479" s="107" t="s">
        <v>1237</v>
      </c>
      <c r="H479" s="81">
        <v>76500</v>
      </c>
      <c r="I479" s="108" t="s">
        <v>1238</v>
      </c>
    </row>
    <row r="480" spans="1:9" ht="75">
      <c r="A480" s="50"/>
      <c r="B480" s="104">
        <v>204</v>
      </c>
      <c r="C480" s="106" t="s">
        <v>1239</v>
      </c>
      <c r="D480" s="107" t="s">
        <v>1240</v>
      </c>
      <c r="E480" s="119" t="s">
        <v>1241</v>
      </c>
      <c r="F480" s="105" t="s">
        <v>1242</v>
      </c>
      <c r="G480" s="107" t="s">
        <v>1243</v>
      </c>
      <c r="H480" s="81">
        <v>5300</v>
      </c>
      <c r="I480" s="108" t="s">
        <v>1238</v>
      </c>
    </row>
    <row r="481" spans="1:9" ht="90">
      <c r="A481" s="50"/>
      <c r="B481" s="104">
        <v>205</v>
      </c>
      <c r="C481" s="106" t="s">
        <v>1244</v>
      </c>
      <c r="D481" s="107" t="s">
        <v>1245</v>
      </c>
      <c r="E481" s="119" t="s">
        <v>1246</v>
      </c>
      <c r="F481" s="105" t="s">
        <v>1247</v>
      </c>
      <c r="G481" s="107" t="s">
        <v>1248</v>
      </c>
      <c r="H481" s="81">
        <v>5775</v>
      </c>
      <c r="I481" s="108" t="s">
        <v>1238</v>
      </c>
    </row>
    <row r="482" spans="1:9" ht="60" customHeight="1">
      <c r="A482" s="50" t="s">
        <v>72</v>
      </c>
      <c r="B482" s="104">
        <v>1</v>
      </c>
      <c r="C482" s="106" t="s">
        <v>1258</v>
      </c>
      <c r="D482" s="107" t="s">
        <v>1269</v>
      </c>
      <c r="E482" s="119">
        <v>95059500108</v>
      </c>
      <c r="F482" s="105" t="s">
        <v>1259</v>
      </c>
      <c r="G482" s="107" t="s">
        <v>1249</v>
      </c>
      <c r="H482" s="81">
        <v>3350</v>
      </c>
      <c r="I482" s="108" t="s">
        <v>1250</v>
      </c>
    </row>
    <row r="483" spans="1:9" ht="30">
      <c r="A483" s="50"/>
      <c r="B483" s="104">
        <v>2</v>
      </c>
      <c r="C483" s="106" t="s">
        <v>1251</v>
      </c>
      <c r="D483" s="107" t="s">
        <v>1252</v>
      </c>
      <c r="E483" s="119">
        <v>95028430106</v>
      </c>
      <c r="F483" s="105" t="s">
        <v>1259</v>
      </c>
      <c r="G483" s="107" t="s">
        <v>1253</v>
      </c>
      <c r="H483" s="81">
        <v>1420</v>
      </c>
      <c r="I483" s="108" t="s">
        <v>1250</v>
      </c>
    </row>
    <row r="484" spans="1:9" ht="30">
      <c r="A484" s="50"/>
      <c r="B484" s="104">
        <v>3</v>
      </c>
      <c r="C484" s="106" t="s">
        <v>1254</v>
      </c>
      <c r="D484" s="107" t="s">
        <v>1255</v>
      </c>
      <c r="E484" s="119">
        <v>95055880108</v>
      </c>
      <c r="F484" s="105" t="s">
        <v>1259</v>
      </c>
      <c r="G484" s="107" t="s">
        <v>1253</v>
      </c>
      <c r="H484" s="81">
        <v>1920</v>
      </c>
      <c r="I484" s="108" t="s">
        <v>1250</v>
      </c>
    </row>
    <row r="485" spans="1:9" ht="30">
      <c r="A485" s="50"/>
      <c r="B485" s="104">
        <v>4</v>
      </c>
      <c r="C485" s="106" t="s">
        <v>1256</v>
      </c>
      <c r="D485" s="107" t="s">
        <v>1257</v>
      </c>
      <c r="E485" s="119">
        <v>95110870102</v>
      </c>
      <c r="F485" s="105" t="s">
        <v>1259</v>
      </c>
      <c r="G485" s="107" t="s">
        <v>1253</v>
      </c>
      <c r="H485" s="81">
        <v>4000</v>
      </c>
      <c r="I485" s="108" t="s">
        <v>1250</v>
      </c>
    </row>
    <row r="486" spans="1:9" ht="30">
      <c r="A486" s="50"/>
      <c r="B486" s="104">
        <v>7</v>
      </c>
      <c r="C486" s="106" t="s">
        <v>1258</v>
      </c>
      <c r="D486" s="107" t="s">
        <v>1269</v>
      </c>
      <c r="E486" s="119">
        <v>95059500108</v>
      </c>
      <c r="F486" s="105" t="s">
        <v>1259</v>
      </c>
      <c r="G486" s="107" t="s">
        <v>1253</v>
      </c>
      <c r="H486" s="81">
        <v>2860</v>
      </c>
      <c r="I486" s="108" t="s">
        <v>1250</v>
      </c>
    </row>
    <row r="487" spans="1:9" ht="30">
      <c r="A487" s="50"/>
      <c r="B487" s="104">
        <v>8</v>
      </c>
      <c r="C487" s="106" t="s">
        <v>1260</v>
      </c>
      <c r="D487" s="107" t="s">
        <v>1261</v>
      </c>
      <c r="E487" s="119">
        <v>95115610107</v>
      </c>
      <c r="F487" s="105" t="s">
        <v>1259</v>
      </c>
      <c r="G487" s="107" t="s">
        <v>1262</v>
      </c>
      <c r="H487" s="81">
        <v>6770</v>
      </c>
      <c r="I487" s="108" t="s">
        <v>1263</v>
      </c>
    </row>
    <row r="488" spans="1:9" ht="30">
      <c r="A488" s="50"/>
      <c r="B488" s="104">
        <v>9</v>
      </c>
      <c r="C488" s="106" t="s">
        <v>1264</v>
      </c>
      <c r="D488" s="107" t="s">
        <v>1265</v>
      </c>
      <c r="E488" s="119">
        <v>95098090104</v>
      </c>
      <c r="F488" s="105" t="s">
        <v>1259</v>
      </c>
      <c r="G488" s="107" t="s">
        <v>1262</v>
      </c>
      <c r="H488" s="81">
        <v>6280</v>
      </c>
      <c r="I488" s="108" t="s">
        <v>1263</v>
      </c>
    </row>
    <row r="489" spans="1:9" ht="30">
      <c r="A489" s="50"/>
      <c r="B489" s="104">
        <v>10</v>
      </c>
      <c r="C489" s="106" t="s">
        <v>1266</v>
      </c>
      <c r="D489" s="107" t="s">
        <v>1267</v>
      </c>
      <c r="E489" s="119">
        <v>1537100990</v>
      </c>
      <c r="F489" s="105" t="s">
        <v>1259</v>
      </c>
      <c r="G489" s="107" t="s">
        <v>1262</v>
      </c>
      <c r="H489" s="81">
        <v>3750</v>
      </c>
      <c r="I489" s="108" t="s">
        <v>1263</v>
      </c>
    </row>
    <row r="490" spans="1:9" ht="30">
      <c r="A490" s="50"/>
      <c r="B490" s="104">
        <v>11</v>
      </c>
      <c r="C490" s="106" t="s">
        <v>1254</v>
      </c>
      <c r="D490" s="107" t="s">
        <v>1255</v>
      </c>
      <c r="E490" s="119">
        <v>95055880108</v>
      </c>
      <c r="F490" s="105" t="s">
        <v>1259</v>
      </c>
      <c r="G490" s="107" t="s">
        <v>1268</v>
      </c>
      <c r="H490" s="81">
        <v>5200</v>
      </c>
      <c r="I490" s="108" t="s">
        <v>1250</v>
      </c>
    </row>
    <row r="491" spans="1:9" ht="30">
      <c r="A491" s="50"/>
      <c r="B491" s="104">
        <v>12</v>
      </c>
      <c r="C491" s="106" t="s">
        <v>1251</v>
      </c>
      <c r="D491" s="107" t="s">
        <v>1252</v>
      </c>
      <c r="E491" s="119">
        <v>95028430106</v>
      </c>
      <c r="F491" s="105" t="s">
        <v>1259</v>
      </c>
      <c r="G491" s="107" t="s">
        <v>1268</v>
      </c>
      <c r="H491" s="81">
        <v>13000</v>
      </c>
      <c r="I491" s="108" t="s">
        <v>1250</v>
      </c>
    </row>
    <row r="492" spans="1:9" ht="30">
      <c r="A492" s="50"/>
      <c r="B492" s="104">
        <v>13</v>
      </c>
      <c r="C492" s="106" t="s">
        <v>1256</v>
      </c>
      <c r="D492" s="107" t="s">
        <v>1257</v>
      </c>
      <c r="E492" s="119">
        <v>95110870102</v>
      </c>
      <c r="F492" s="105" t="s">
        <v>1259</v>
      </c>
      <c r="G492" s="107" t="s">
        <v>1268</v>
      </c>
      <c r="H492" s="81">
        <v>13000</v>
      </c>
      <c r="I492" s="108" t="s">
        <v>1250</v>
      </c>
    </row>
    <row r="493" spans="1:9" ht="30">
      <c r="A493" s="50"/>
      <c r="B493" s="104">
        <v>14</v>
      </c>
      <c r="C493" s="106" t="s">
        <v>1258</v>
      </c>
      <c r="D493" s="107" t="s">
        <v>1269</v>
      </c>
      <c r="E493" s="119">
        <v>95059500108</v>
      </c>
      <c r="F493" s="105" t="s">
        <v>1259</v>
      </c>
      <c r="G493" s="107" t="s">
        <v>1268</v>
      </c>
      <c r="H493" s="81">
        <v>8800</v>
      </c>
      <c r="I493" s="108" t="s">
        <v>1250</v>
      </c>
    </row>
    <row r="494" spans="1:9" ht="45" customHeight="1">
      <c r="A494" s="50" t="s">
        <v>1299</v>
      </c>
      <c r="B494" s="104">
        <v>1</v>
      </c>
      <c r="C494" s="106" t="s">
        <v>1280</v>
      </c>
      <c r="D494" s="107" t="s">
        <v>1281</v>
      </c>
      <c r="E494" s="119">
        <v>80014990107</v>
      </c>
      <c r="F494" s="105" t="s">
        <v>1282</v>
      </c>
      <c r="G494" s="107" t="s">
        <v>1283</v>
      </c>
      <c r="H494" s="81">
        <v>361759.44</v>
      </c>
      <c r="I494" s="108" t="s">
        <v>1284</v>
      </c>
    </row>
    <row r="495" spans="1:9" ht="30">
      <c r="A495" s="50"/>
      <c r="B495" s="104">
        <v>2</v>
      </c>
      <c r="C495" s="106" t="s">
        <v>1285</v>
      </c>
      <c r="D495" s="107" t="s">
        <v>1286</v>
      </c>
      <c r="E495" s="119">
        <v>95017440108</v>
      </c>
      <c r="F495" s="105" t="s">
        <v>1282</v>
      </c>
      <c r="G495" s="107" t="s">
        <v>1283</v>
      </c>
      <c r="H495" s="81">
        <v>218710.65</v>
      </c>
      <c r="I495" s="108" t="s">
        <v>1287</v>
      </c>
    </row>
    <row r="496" spans="1:9" ht="30">
      <c r="A496" s="50"/>
      <c r="B496" s="104">
        <v>3</v>
      </c>
      <c r="C496" s="106" t="s">
        <v>1288</v>
      </c>
      <c r="D496" s="107" t="s">
        <v>1289</v>
      </c>
      <c r="E496" s="119">
        <v>95057470106</v>
      </c>
      <c r="F496" s="105" t="s">
        <v>1282</v>
      </c>
      <c r="G496" s="107" t="s">
        <v>1283</v>
      </c>
      <c r="H496" s="81">
        <v>55444.91</v>
      </c>
      <c r="I496" s="108" t="s">
        <v>1290</v>
      </c>
    </row>
    <row r="497" spans="1:9" ht="30">
      <c r="A497" s="50"/>
      <c r="B497" s="104">
        <v>4</v>
      </c>
      <c r="C497" s="106" t="s">
        <v>1291</v>
      </c>
      <c r="D497" s="107" t="s">
        <v>1292</v>
      </c>
      <c r="E497" s="119">
        <v>80033830102</v>
      </c>
      <c r="F497" s="105" t="s">
        <v>1282</v>
      </c>
      <c r="G497" s="107" t="s">
        <v>1283</v>
      </c>
      <c r="H497" s="81">
        <v>30000</v>
      </c>
      <c r="I497" s="108" t="s">
        <v>1293</v>
      </c>
    </row>
    <row r="498" spans="1:9" ht="45">
      <c r="A498" s="50"/>
      <c r="B498" s="104">
        <v>5</v>
      </c>
      <c r="C498" s="106" t="s">
        <v>1288</v>
      </c>
      <c r="D498" s="107" t="s">
        <v>1289</v>
      </c>
      <c r="E498" s="119">
        <v>95057470106</v>
      </c>
      <c r="F498" s="105" t="s">
        <v>1294</v>
      </c>
      <c r="G498" s="107" t="s">
        <v>1295</v>
      </c>
      <c r="H498" s="81">
        <v>6100</v>
      </c>
      <c r="I498" s="108" t="s">
        <v>937</v>
      </c>
    </row>
    <row r="499" spans="1:9" ht="30">
      <c r="A499" s="50"/>
      <c r="B499" s="104">
        <v>6</v>
      </c>
      <c r="C499" s="106" t="s">
        <v>1296</v>
      </c>
      <c r="D499" s="107" t="s">
        <v>1281</v>
      </c>
      <c r="E499" s="119">
        <v>80014990107</v>
      </c>
      <c r="F499" s="105" t="s">
        <v>1297</v>
      </c>
      <c r="G499" s="107" t="s">
        <v>1298</v>
      </c>
      <c r="H499" s="81">
        <v>212855.84</v>
      </c>
      <c r="I499" s="108" t="s">
        <v>1300</v>
      </c>
    </row>
    <row r="500" spans="1:9" ht="90">
      <c r="A500" s="50"/>
      <c r="B500" s="104">
        <v>7</v>
      </c>
      <c r="C500" s="106" t="s">
        <v>1302</v>
      </c>
      <c r="D500" s="107" t="s">
        <v>1303</v>
      </c>
      <c r="E500" s="119">
        <v>95001780105</v>
      </c>
      <c r="F500" s="105" t="s">
        <v>1304</v>
      </c>
      <c r="G500" s="107" t="s">
        <v>1305</v>
      </c>
      <c r="H500" s="81">
        <v>60000</v>
      </c>
      <c r="I500" s="108" t="s">
        <v>937</v>
      </c>
    </row>
    <row r="501" spans="1:9" ht="90">
      <c r="A501" s="50"/>
      <c r="B501" s="104">
        <v>8</v>
      </c>
      <c r="C501" s="106" t="s">
        <v>1306</v>
      </c>
      <c r="D501" s="107" t="s">
        <v>1307</v>
      </c>
      <c r="E501" s="119">
        <v>95016420101</v>
      </c>
      <c r="F501" s="105" t="s">
        <v>1304</v>
      </c>
      <c r="G501" s="107" t="s">
        <v>1305</v>
      </c>
      <c r="H501" s="81">
        <v>49100</v>
      </c>
      <c r="I501" s="108" t="s">
        <v>937</v>
      </c>
    </row>
    <row r="502" spans="1:9" ht="60">
      <c r="A502" s="50"/>
      <c r="B502" s="104">
        <v>9</v>
      </c>
      <c r="C502" s="106" t="s">
        <v>1308</v>
      </c>
      <c r="D502" s="107" t="s">
        <v>1309</v>
      </c>
      <c r="E502" s="119">
        <v>95073640104</v>
      </c>
      <c r="F502" s="105" t="s">
        <v>1310</v>
      </c>
      <c r="G502" s="107" t="s">
        <v>1311</v>
      </c>
      <c r="H502" s="81">
        <v>160000</v>
      </c>
      <c r="I502" s="108" t="s">
        <v>937</v>
      </c>
    </row>
    <row r="503" spans="1:9" ht="90">
      <c r="A503" s="50"/>
      <c r="B503" s="104">
        <v>10</v>
      </c>
      <c r="C503" s="106" t="s">
        <v>1312</v>
      </c>
      <c r="D503" s="107" t="s">
        <v>1313</v>
      </c>
      <c r="E503" s="119">
        <v>95031850100</v>
      </c>
      <c r="F503" s="105" t="s">
        <v>1314</v>
      </c>
      <c r="G503" s="107" t="s">
        <v>1315</v>
      </c>
      <c r="H503" s="81">
        <v>13748.03</v>
      </c>
      <c r="I503" s="108" t="s">
        <v>937</v>
      </c>
    </row>
    <row r="504" spans="1:9" ht="90">
      <c r="A504" s="50"/>
      <c r="B504" s="104">
        <v>11</v>
      </c>
      <c r="C504" s="106" t="s">
        <v>1316</v>
      </c>
      <c r="D504" s="107" t="s">
        <v>1317</v>
      </c>
      <c r="E504" s="119">
        <v>95055460109</v>
      </c>
      <c r="F504" s="105" t="s">
        <v>1314</v>
      </c>
      <c r="G504" s="107" t="s">
        <v>1315</v>
      </c>
      <c r="H504" s="81">
        <v>6007.88</v>
      </c>
      <c r="I504" s="108" t="s">
        <v>937</v>
      </c>
    </row>
    <row r="505" spans="1:9" ht="90">
      <c r="A505" s="50"/>
      <c r="B505" s="104">
        <v>12</v>
      </c>
      <c r="C505" s="106" t="s">
        <v>1318</v>
      </c>
      <c r="D505" s="107" t="s">
        <v>1319</v>
      </c>
      <c r="E505" s="119">
        <v>95024670101</v>
      </c>
      <c r="F505" s="105" t="s">
        <v>1314</v>
      </c>
      <c r="G505" s="107" t="s">
        <v>1315</v>
      </c>
      <c r="H505" s="81">
        <v>13748.03</v>
      </c>
      <c r="I505" s="108" t="s">
        <v>937</v>
      </c>
    </row>
    <row r="506" spans="1:9" ht="90">
      <c r="A506" s="50"/>
      <c r="B506" s="104">
        <v>13</v>
      </c>
      <c r="C506" s="106" t="s">
        <v>1320</v>
      </c>
      <c r="D506" s="107" t="s">
        <v>1321</v>
      </c>
      <c r="E506" s="119">
        <v>95014950109</v>
      </c>
      <c r="F506" s="105" t="s">
        <v>1314</v>
      </c>
      <c r="G506" s="107" t="s">
        <v>1315</v>
      </c>
      <c r="H506" s="81">
        <v>13748.03</v>
      </c>
      <c r="I506" s="108" t="s">
        <v>937</v>
      </c>
    </row>
    <row r="507" spans="1:9" ht="90">
      <c r="A507" s="50"/>
      <c r="B507" s="104">
        <v>14</v>
      </c>
      <c r="C507" s="106" t="s">
        <v>1322</v>
      </c>
      <c r="D507" s="107" t="s">
        <v>1323</v>
      </c>
      <c r="E507" s="119">
        <v>95059690107</v>
      </c>
      <c r="F507" s="105" t="s">
        <v>1314</v>
      </c>
      <c r="G507" s="107" t="s">
        <v>1315</v>
      </c>
      <c r="H507" s="81">
        <v>13748.03</v>
      </c>
      <c r="I507" s="108" t="s">
        <v>937</v>
      </c>
    </row>
    <row r="508" spans="1:9" ht="45">
      <c r="A508" s="69" t="s">
        <v>1301</v>
      </c>
      <c r="B508" s="104">
        <v>1</v>
      </c>
      <c r="C508" s="106" t="s">
        <v>1324</v>
      </c>
      <c r="D508" s="107" t="s">
        <v>1325</v>
      </c>
      <c r="E508" s="119">
        <v>95002020105</v>
      </c>
      <c r="F508" s="105" t="s">
        <v>1326</v>
      </c>
      <c r="G508" s="107" t="s">
        <v>1327</v>
      </c>
      <c r="H508" s="81">
        <v>4911.07</v>
      </c>
      <c r="I508" s="108" t="s">
        <v>1328</v>
      </c>
    </row>
    <row r="509" spans="1:9" ht="90">
      <c r="A509" s="69"/>
      <c r="B509" s="104">
        <v>2</v>
      </c>
      <c r="C509" s="106" t="s">
        <v>1329</v>
      </c>
      <c r="D509" s="107" t="s">
        <v>1330</v>
      </c>
      <c r="E509" s="119">
        <v>95018070102</v>
      </c>
      <c r="F509" s="105" t="s">
        <v>1331</v>
      </c>
      <c r="G509" s="107" t="s">
        <v>1332</v>
      </c>
      <c r="H509" s="81">
        <v>154.94</v>
      </c>
      <c r="I509" s="108" t="s">
        <v>1333</v>
      </c>
    </row>
    <row r="510" spans="1:9" ht="30">
      <c r="A510" s="69"/>
      <c r="B510" s="104">
        <v>3</v>
      </c>
      <c r="C510" s="106" t="s">
        <v>1334</v>
      </c>
      <c r="D510" s="107" t="s">
        <v>1335</v>
      </c>
      <c r="E510" s="119">
        <v>80040790109</v>
      </c>
      <c r="F510" s="105" t="s">
        <v>1336</v>
      </c>
      <c r="G510" s="107" t="s">
        <v>1337</v>
      </c>
      <c r="H510" s="81">
        <v>2065.83</v>
      </c>
      <c r="I510" s="108" t="s">
        <v>1338</v>
      </c>
    </row>
    <row r="511" spans="1:9" ht="30">
      <c r="A511" s="69"/>
      <c r="B511" s="104">
        <v>4</v>
      </c>
      <c r="C511" s="106" t="s">
        <v>1339</v>
      </c>
      <c r="D511" s="107" t="s">
        <v>1340</v>
      </c>
      <c r="E511" s="119">
        <v>80050510108</v>
      </c>
      <c r="F511" s="105" t="s">
        <v>1341</v>
      </c>
      <c r="G511" s="107" t="s">
        <v>1342</v>
      </c>
      <c r="H511" s="81">
        <v>2065.83</v>
      </c>
      <c r="I511" s="108" t="s">
        <v>1343</v>
      </c>
    </row>
    <row r="512" spans="1:9" ht="30">
      <c r="A512" s="69"/>
      <c r="B512" s="104">
        <v>5</v>
      </c>
      <c r="C512" s="106" t="s">
        <v>1344</v>
      </c>
      <c r="D512" s="107" t="s">
        <v>1335</v>
      </c>
      <c r="E512" s="119">
        <v>80078250588</v>
      </c>
      <c r="F512" s="105" t="s">
        <v>1341</v>
      </c>
      <c r="G512" s="107" t="s">
        <v>1345</v>
      </c>
      <c r="H512" s="81">
        <v>1032.91</v>
      </c>
      <c r="I512" s="108" t="s">
        <v>1346</v>
      </c>
    </row>
    <row r="513" spans="1:9" ht="30">
      <c r="A513" s="69"/>
      <c r="B513" s="104">
        <v>6</v>
      </c>
      <c r="C513" s="106" t="s">
        <v>1347</v>
      </c>
      <c r="D513" s="107" t="s">
        <v>1348</v>
      </c>
      <c r="E513" s="119">
        <v>80077920108</v>
      </c>
      <c r="F513" s="105" t="s">
        <v>1336</v>
      </c>
      <c r="G513" s="107" t="s">
        <v>1349</v>
      </c>
      <c r="H513" s="81">
        <v>5164.57</v>
      </c>
      <c r="I513" s="108" t="s">
        <v>1350</v>
      </c>
    </row>
    <row r="514" spans="1:9" ht="30">
      <c r="A514" s="69"/>
      <c r="B514" s="104">
        <v>7</v>
      </c>
      <c r="C514" s="106" t="s">
        <v>1351</v>
      </c>
      <c r="D514" s="107" t="s">
        <v>1352</v>
      </c>
      <c r="E514" s="119">
        <v>95006320105</v>
      </c>
      <c r="F514" s="105" t="s">
        <v>1353</v>
      </c>
      <c r="G514" s="107" t="s">
        <v>1354</v>
      </c>
      <c r="H514" s="81">
        <v>2582.28</v>
      </c>
      <c r="I514" s="108" t="s">
        <v>1355</v>
      </c>
    </row>
    <row r="515" spans="1:9" ht="15">
      <c r="A515" s="69"/>
      <c r="B515" s="104">
        <v>8</v>
      </c>
      <c r="C515" s="106" t="s">
        <v>1356</v>
      </c>
      <c r="D515" s="107" t="s">
        <v>1357</v>
      </c>
      <c r="E515" s="119">
        <v>93005980102</v>
      </c>
      <c r="F515" s="105" t="s">
        <v>1341</v>
      </c>
      <c r="G515" s="107" t="s">
        <v>1358</v>
      </c>
      <c r="H515" s="81">
        <v>1000</v>
      </c>
      <c r="I515" s="108" t="s">
        <v>1359</v>
      </c>
    </row>
    <row r="516" spans="3:5" ht="15">
      <c r="C516" s="6"/>
      <c r="D516" s="2"/>
      <c r="E516" s="2"/>
    </row>
    <row r="517" spans="3:5" ht="15">
      <c r="C517" s="6"/>
      <c r="D517" s="2"/>
      <c r="E517" s="2"/>
    </row>
    <row r="518" spans="4:5" ht="15">
      <c r="D518" s="2"/>
      <c r="E518" s="2"/>
    </row>
    <row r="519" spans="4:5" ht="15">
      <c r="D519" s="2"/>
      <c r="E519" s="2"/>
    </row>
    <row r="520" spans="4:5" ht="15">
      <c r="D520" s="2"/>
      <c r="E520" s="2"/>
    </row>
  </sheetData>
  <sheetProtection/>
  <mergeCells count="15">
    <mergeCell ref="A258:A266"/>
    <mergeCell ref="A267:A276"/>
    <mergeCell ref="A277:A481"/>
    <mergeCell ref="A482:A493"/>
    <mergeCell ref="A494:A507"/>
    <mergeCell ref="A508:A515"/>
    <mergeCell ref="B3:H3"/>
    <mergeCell ref="A7:A65"/>
    <mergeCell ref="A66:A102"/>
    <mergeCell ref="A103:A185"/>
    <mergeCell ref="A186:A256"/>
    <mergeCell ref="B258:B261"/>
    <mergeCell ref="C258:C261"/>
    <mergeCell ref="D258:D261"/>
    <mergeCell ref="E258:E26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Paini Silvio</dc:creator>
  <cp:keywords/>
  <dc:description/>
  <cp:lastModifiedBy>Maglio Sara</cp:lastModifiedBy>
  <cp:lastPrinted>2015-01-08T13:39:25Z</cp:lastPrinted>
  <dcterms:created xsi:type="dcterms:W3CDTF">2013-07-08T09:40:55Z</dcterms:created>
  <dcterms:modified xsi:type="dcterms:W3CDTF">2015-03-31T13:09:59Z</dcterms:modified>
  <cp:category/>
  <cp:version/>
  <cp:contentType/>
  <cp:contentStatus/>
</cp:coreProperties>
</file>