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755" tabRatio="601" activeTab="0"/>
  </bookViews>
  <sheets>
    <sheet name="spese_gruppi_2017_DORIA" sheetId="1" r:id="rId1"/>
  </sheets>
  <definedNames>
    <definedName name="_Fill" hidden="1">#REF!</definedName>
    <definedName name="_xlnm.Print_Area" localSheetId="0">'spese_gruppi_2017_DORIA'!$A$1:$F$19</definedName>
    <definedName name="Euro">#REF!</definedName>
    <definedName name="Euro2">#REF!</definedName>
    <definedName name="Euro3">#REF!,#REF!</definedName>
  </definedNames>
  <calcPr fullCalcOnLoad="1"/>
</workbook>
</file>

<file path=xl/sharedStrings.xml><?xml version="1.0" encoding="utf-8"?>
<sst xmlns="http://schemas.openxmlformats.org/spreadsheetml/2006/main" count="24" uniqueCount="24">
  <si>
    <t>Totale generale</t>
  </si>
  <si>
    <t>COMUNE DI GENOVA</t>
  </si>
  <si>
    <t>RIEPILOGO SPESE GRUPPI CONSILIARI</t>
  </si>
  <si>
    <t>GRUPPO</t>
  </si>
  <si>
    <t>Partito Democratico</t>
  </si>
  <si>
    <t xml:space="preserve">Lista Doria </t>
  </si>
  <si>
    <t>Movimento 5 Stelle</t>
  </si>
  <si>
    <t>Popolo della Libertà</t>
  </si>
  <si>
    <t>Lista Musso</t>
  </si>
  <si>
    <t>Gruppo Misto</t>
  </si>
  <si>
    <t>Unione di Centro</t>
  </si>
  <si>
    <t>Sinistra Ecologia &amp; Libertà</t>
  </si>
  <si>
    <t>Federazione della Sinistra</t>
  </si>
  <si>
    <t>Lega Nord</t>
  </si>
  <si>
    <t>Percorso Comune</t>
  </si>
  <si>
    <t>N. CONSIGLIERI DAL 01/01/2017 AL 31/01/2017</t>
  </si>
  <si>
    <t>N. CONSIGLIERI DAL 01/02/2017 AL 28/02/2017</t>
  </si>
  <si>
    <t>Effetto Genova</t>
  </si>
  <si>
    <t>-</t>
  </si>
  <si>
    <t>Esercizio finanziario 2017</t>
  </si>
  <si>
    <r>
      <t xml:space="preserve">IMPORTO ASSEGNATO </t>
    </r>
    <r>
      <rPr>
        <b/>
        <sz val="8"/>
        <rFont val="Arial"/>
        <family val="2"/>
      </rPr>
      <t>dd 2016/103.1.0 n.° 21 - 2017/103.1.0 n° 3</t>
    </r>
  </si>
  <si>
    <t>L'art. 48 del Regolamento del Consiglio  Comunale prevede l'assegnazione di fondi ai Gruppi Consiliari per il loro funzionamento; il successivo art. 49 stabilisce le tipologie di spesa ammissibili. I fondi assegnati sono ripartiti tra i Gruppi secondo le determinazione scaturite nella Conferenza dei Capigruppo del 24 luglio 2012, confermata nella Conferenza dei Capigruppo del 12/7/2017  con l'attribuzione di 2/7 dell'importo del fondo in parti uguali tra i Gruppi ed i rimanenti 5/7 in misura proporzionale alla consistenza numerica dei Gruppi stessi. Ai sensi della Deliberazione del Consiglio Comunale n° 82 del 18 dicembre 2012 sono pubblicate sul sito istituzionale, con cadenza semestrale, le spese sostenute dai Gruppi Consiliari.</t>
  </si>
  <si>
    <t>N. CONSIGLIERI DAL 01/03/2017 AL 31/05/2017</t>
  </si>
  <si>
    <r>
      <t xml:space="preserve">SPESO </t>
    </r>
    <r>
      <rPr>
        <b/>
        <sz val="8"/>
        <rFont val="Arial"/>
        <family val="2"/>
      </rPr>
      <t>(pagamenti al 1/2/2018)</t>
    </r>
  </si>
</sst>
</file>

<file path=xl/styles.xml><?xml version="1.0" encoding="utf-8"?>
<styleSheet xmlns="http://schemas.openxmlformats.org/spreadsheetml/2006/main">
  <numFmts count="5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d/m/yyyy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&quot;£&quot;* #,##0.00_-;\-&quot;£&quot;* #,##0.00_-;_-&quot;£&quot;* &quot;-&quot;??_-;_-@_-"/>
    <numFmt numFmtId="181" formatCode="#,##0.00000"/>
    <numFmt numFmtId="182" formatCode="0.000%"/>
    <numFmt numFmtId="183" formatCode="#,##0.000"/>
    <numFmt numFmtId="184" formatCode="#,##0_);\(#,##0\)"/>
    <numFmt numFmtId="185" formatCode="_-* #,##0_-;\-* #,##0_-;_-* &quot;-&quot;??_-;_-@_-"/>
    <numFmt numFmtId="186" formatCode="_-* #,##0.0_-;\-* #,##0.0_-;_-* &quot;-&quot;_-;_-@_-"/>
    <numFmt numFmtId="187" formatCode="_-* #,##0.00_-;\-* #,##0.00_-;_-* &quot;-&quot;_-;_-@_-"/>
    <numFmt numFmtId="188" formatCode="_-* #,##0.000_-;\-* #,##0.000_-;_-* &quot;-&quot;_-;_-@_-"/>
    <numFmt numFmtId="189" formatCode="_-* #,##0.0000_-;\-* #,##0.0000_-;_-* &quot;-&quot;_-;_-@_-"/>
    <numFmt numFmtId="190" formatCode="0.0%"/>
    <numFmt numFmtId="191" formatCode="0.0000%"/>
    <numFmt numFmtId="192" formatCode="0.0"/>
    <numFmt numFmtId="193" formatCode="#,##0.0"/>
    <numFmt numFmtId="194" formatCode="#,##0.0000"/>
    <numFmt numFmtId="195" formatCode="0.000"/>
    <numFmt numFmtId="196" formatCode="_-* #,##0.0_-;\-* #,##0.0_-;_-* &quot;-&quot;??_-;_-@_-"/>
    <numFmt numFmtId="197" formatCode="#,##0.000000"/>
    <numFmt numFmtId="198" formatCode="0.0000"/>
    <numFmt numFmtId="199" formatCode="0.00000"/>
    <numFmt numFmtId="200" formatCode="General_)"/>
    <numFmt numFmtId="201" formatCode="0;0"/>
    <numFmt numFmtId="202" formatCode="mmmm\ yy"/>
    <numFmt numFmtId="203" formatCode="yyyy"/>
    <numFmt numFmtId="204" formatCode="_-* #,##0.0_-;\-* #,##0.0_-;_-* &quot;-&quot;?_-;_-@_-"/>
    <numFmt numFmtId="205" formatCode="#,##0_ ;[Red]\-#,##0\ "/>
    <numFmt numFmtId="206" formatCode="d\ mmmm\ yyyy"/>
    <numFmt numFmtId="207" formatCode="0_ ;[Red]\-0\ "/>
    <numFmt numFmtId="208" formatCode="_-* #,##0_-;\-* #,##0_-;_-* &quot;-&quot;?_-;_-@_-"/>
    <numFmt numFmtId="209" formatCode="&quot;€&quot;\ #,##0.00"/>
    <numFmt numFmtId="210" formatCode="[$€-2]\ #.##000_);[Red]\([$€-2]\ #.##000\)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9"/>
      <color indexed="62"/>
      <name val="Verdana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sz val="8.7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209" fontId="0" fillId="33" borderId="10" xfId="46" applyNumberFormat="1" applyFont="1" applyFill="1" applyBorder="1" applyAlignment="1" applyProtection="1">
      <alignment horizontal="right" vertical="center" wrapText="1"/>
      <protection locked="0"/>
    </xf>
    <xf numFmtId="209" fontId="0" fillId="33" borderId="10" xfId="46" applyNumberFormat="1" applyFont="1" applyFill="1" applyBorder="1" applyAlignment="1" applyProtection="1">
      <alignment vertical="center" wrapText="1"/>
      <protection locked="0"/>
    </xf>
    <xf numFmtId="209" fontId="0" fillId="33" borderId="10" xfId="46" applyNumberFormat="1" applyFont="1" applyFill="1" applyBorder="1" applyAlignment="1">
      <alignment vertical="center"/>
    </xf>
    <xf numFmtId="209" fontId="0" fillId="33" borderId="10" xfId="46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209" fontId="0" fillId="33" borderId="10" xfId="46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/>
    </xf>
    <xf numFmtId="0" fontId="0" fillId="33" borderId="0" xfId="0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>
      <alignment horizontal="center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209" fontId="1" fillId="33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1" fillId="33" borderId="15" xfId="0" applyFont="1" applyFill="1" applyBorder="1" applyAlignment="1" applyProtection="1">
      <alignment horizontal="center" vertical="center" wrapText="1"/>
      <protection locked="0"/>
    </xf>
    <xf numFmtId="0" fontId="1" fillId="33" borderId="16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0" fillId="0" borderId="0" xfId="0" applyFont="1" applyAlignment="1">
      <alignment horizontal="justify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_Dialogo1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G29"/>
  <sheetViews>
    <sheetView tabSelected="1" zoomScale="110" zoomScaleNormal="110" zoomScalePageLayoutView="0" workbookViewId="0" topLeftCell="A1">
      <selection activeCell="F6" sqref="F6"/>
    </sheetView>
  </sheetViews>
  <sheetFormatPr defaultColWidth="9.140625" defaultRowHeight="12.75"/>
  <cols>
    <col min="1" max="1" width="27.28125" style="0" customWidth="1"/>
    <col min="2" max="3" width="18.28125" style="0" customWidth="1"/>
    <col min="4" max="4" width="16.28125" style="0" customWidth="1"/>
    <col min="5" max="5" width="15.8515625" style="0" customWidth="1"/>
    <col min="6" max="6" width="18.140625" style="0" customWidth="1"/>
  </cols>
  <sheetData>
    <row r="1" spans="1:7" ht="77.25" customHeight="1">
      <c r="A1" s="26" t="s">
        <v>21</v>
      </c>
      <c r="B1" s="27"/>
      <c r="C1" s="27"/>
      <c r="D1" s="27"/>
      <c r="E1" s="27"/>
      <c r="F1" s="27"/>
      <c r="G1" s="2"/>
    </row>
    <row r="2" spans="1:7" s="3" customFormat="1" ht="15" customHeight="1">
      <c r="A2" s="28" t="s">
        <v>1</v>
      </c>
      <c r="B2" s="29"/>
      <c r="C2" s="29"/>
      <c r="D2" s="30"/>
      <c r="E2" s="30"/>
      <c r="F2" s="31"/>
      <c r="G2" s="16"/>
    </row>
    <row r="3" spans="1:6" s="2" customFormat="1" ht="15" customHeight="1">
      <c r="A3" s="32" t="s">
        <v>2</v>
      </c>
      <c r="B3" s="33"/>
      <c r="C3" s="33"/>
      <c r="D3" s="34"/>
      <c r="E3" s="34"/>
      <c r="F3" s="35"/>
    </row>
    <row r="4" spans="1:6" ht="20.25" customHeight="1">
      <c r="A4" s="32" t="s">
        <v>19</v>
      </c>
      <c r="B4" s="33"/>
      <c r="C4" s="33"/>
      <c r="D4" s="34"/>
      <c r="E4" s="34"/>
      <c r="F4" s="35"/>
    </row>
    <row r="5" spans="1:6" ht="12.75" hidden="1">
      <c r="A5" s="19"/>
      <c r="B5" s="17"/>
      <c r="C5" s="17"/>
      <c r="D5" s="17"/>
      <c r="E5" s="18"/>
      <c r="F5" s="20"/>
    </row>
    <row r="6" spans="1:6" ht="55.5" customHeight="1">
      <c r="A6" s="21" t="s">
        <v>3</v>
      </c>
      <c r="B6" s="21" t="s">
        <v>15</v>
      </c>
      <c r="C6" s="21" t="s">
        <v>16</v>
      </c>
      <c r="D6" s="21" t="s">
        <v>22</v>
      </c>
      <c r="E6" s="21" t="s">
        <v>20</v>
      </c>
      <c r="F6" s="21" t="s">
        <v>23</v>
      </c>
    </row>
    <row r="7" spans="1:6" ht="30" customHeight="1">
      <c r="A7" s="13" t="s">
        <v>4</v>
      </c>
      <c r="B7" s="14">
        <v>8</v>
      </c>
      <c r="C7" s="14">
        <v>8</v>
      </c>
      <c r="D7" s="14">
        <v>8</v>
      </c>
      <c r="E7" s="7">
        <f>3901.52</f>
        <v>3901.52</v>
      </c>
      <c r="F7" s="10">
        <f>3881.26</f>
        <v>3881.26</v>
      </c>
    </row>
    <row r="8" spans="1:6" ht="30" customHeight="1">
      <c r="A8" s="13" t="s">
        <v>5</v>
      </c>
      <c r="B8" s="14">
        <v>6</v>
      </c>
      <c r="C8" s="14">
        <v>6</v>
      </c>
      <c r="D8" s="14">
        <v>6</v>
      </c>
      <c r="E8" s="7">
        <v>3068.18</v>
      </c>
      <c r="F8" s="10">
        <v>449.86</v>
      </c>
    </row>
    <row r="9" spans="1:6" ht="30" customHeight="1">
      <c r="A9" s="13" t="s">
        <v>6</v>
      </c>
      <c r="B9" s="14">
        <v>5</v>
      </c>
      <c r="C9" s="14">
        <v>2</v>
      </c>
      <c r="D9" s="14">
        <v>1</v>
      </c>
      <c r="E9" s="8">
        <f>1505.68</f>
        <v>1505.68</v>
      </c>
      <c r="F9" s="10">
        <v>52.8</v>
      </c>
    </row>
    <row r="10" spans="1:6" ht="30" customHeight="1">
      <c r="A10" s="13" t="s">
        <v>9</v>
      </c>
      <c r="B10" s="14">
        <v>4</v>
      </c>
      <c r="C10" s="14">
        <v>4</v>
      </c>
      <c r="D10" s="14">
        <v>3</v>
      </c>
      <c r="E10" s="8">
        <v>2026.51</v>
      </c>
      <c r="F10" s="12">
        <v>807.26</v>
      </c>
    </row>
    <row r="11" spans="1:6" ht="30" customHeight="1">
      <c r="A11" s="13" t="s">
        <v>7</v>
      </c>
      <c r="B11" s="14">
        <v>5</v>
      </c>
      <c r="C11" s="14">
        <v>5</v>
      </c>
      <c r="D11" s="14">
        <v>6</v>
      </c>
      <c r="E11" s="8">
        <v>2859.85</v>
      </c>
      <c r="F11" s="10">
        <f>2247.66+122.38</f>
        <v>2370.04</v>
      </c>
    </row>
    <row r="12" spans="1:6" ht="30" customHeight="1">
      <c r="A12" s="13" t="s">
        <v>17</v>
      </c>
      <c r="B12" s="25" t="s">
        <v>18</v>
      </c>
      <c r="C12" s="14">
        <v>3</v>
      </c>
      <c r="D12" s="14">
        <v>4</v>
      </c>
      <c r="E12" s="8">
        <v>1562.5</v>
      </c>
      <c r="F12" s="10">
        <v>41.48</v>
      </c>
    </row>
    <row r="13" spans="1:6" ht="30" customHeight="1">
      <c r="A13" s="13" t="s">
        <v>8</v>
      </c>
      <c r="B13" s="14">
        <v>3</v>
      </c>
      <c r="C13" s="14">
        <v>3</v>
      </c>
      <c r="D13" s="14">
        <v>3</v>
      </c>
      <c r="E13" s="8">
        <v>1818.18</v>
      </c>
      <c r="F13" s="10">
        <v>1146.77</v>
      </c>
    </row>
    <row r="14" spans="1:6" ht="30" customHeight="1">
      <c r="A14" s="13" t="s">
        <v>14</v>
      </c>
      <c r="B14" s="14">
        <v>3</v>
      </c>
      <c r="C14" s="14">
        <v>3</v>
      </c>
      <c r="D14" s="14">
        <v>3</v>
      </c>
      <c r="E14" s="8">
        <v>1818.18</v>
      </c>
      <c r="F14" s="10">
        <v>2</v>
      </c>
    </row>
    <row r="15" spans="1:6" ht="30" customHeight="1">
      <c r="A15" s="13" t="s">
        <v>10</v>
      </c>
      <c r="B15" s="14">
        <v>2</v>
      </c>
      <c r="C15" s="14">
        <v>2</v>
      </c>
      <c r="D15" s="14">
        <v>2</v>
      </c>
      <c r="E15" s="8">
        <v>1401.51</v>
      </c>
      <c r="F15" s="10">
        <v>651.79</v>
      </c>
    </row>
    <row r="16" spans="1:6" ht="30" customHeight="1">
      <c r="A16" s="13" t="s">
        <v>12</v>
      </c>
      <c r="B16" s="14">
        <v>2</v>
      </c>
      <c r="C16" s="14">
        <v>2</v>
      </c>
      <c r="D16" s="14">
        <v>2</v>
      </c>
      <c r="E16" s="8">
        <v>1401.51</v>
      </c>
      <c r="F16" s="10">
        <v>1345.63</v>
      </c>
    </row>
    <row r="17" spans="1:6" ht="30" customHeight="1">
      <c r="A17" s="13" t="s">
        <v>11</v>
      </c>
      <c r="B17" s="14">
        <v>1</v>
      </c>
      <c r="C17" s="14">
        <v>1</v>
      </c>
      <c r="D17" s="14">
        <v>1</v>
      </c>
      <c r="E17" s="8">
        <v>984.85</v>
      </c>
      <c r="F17" s="10">
        <v>367</v>
      </c>
    </row>
    <row r="18" spans="1:6" ht="30" customHeight="1">
      <c r="A18" s="13" t="s">
        <v>13</v>
      </c>
      <c r="B18" s="14">
        <v>1</v>
      </c>
      <c r="C18" s="14">
        <v>1</v>
      </c>
      <c r="D18" s="14">
        <v>1</v>
      </c>
      <c r="E18" s="9">
        <f>984.85</f>
        <v>984.85</v>
      </c>
      <c r="F18" s="10">
        <v>341.6</v>
      </c>
    </row>
    <row r="19" spans="1:6" ht="30" customHeight="1">
      <c r="A19" s="22" t="s">
        <v>0</v>
      </c>
      <c r="B19" s="23">
        <f>SUM(B7:B18)</f>
        <v>40</v>
      </c>
      <c r="C19" s="23">
        <f>SUM(C7:C18)</f>
        <v>40</v>
      </c>
      <c r="D19" s="23">
        <f>SUM(D7:D18)</f>
        <v>40</v>
      </c>
      <c r="E19" s="24">
        <f>SUM(E7:E18)</f>
        <v>23333.319999999992</v>
      </c>
      <c r="F19" s="24">
        <f>SUM(F7:F18)</f>
        <v>11457.49</v>
      </c>
    </row>
    <row r="20" spans="4:5" ht="11.25" customHeight="1">
      <c r="D20" s="11"/>
      <c r="E20" s="6"/>
    </row>
    <row r="21" spans="1:6" ht="53.25" customHeight="1">
      <c r="A21" s="36"/>
      <c r="B21" s="36"/>
      <c r="C21" s="36"/>
      <c r="D21" s="36"/>
      <c r="E21" s="36"/>
      <c r="F21" s="36"/>
    </row>
    <row r="22" spans="1:6" ht="12.75">
      <c r="A22" s="15"/>
      <c r="B22" s="15"/>
      <c r="C22" s="15"/>
      <c r="D22" s="15"/>
      <c r="E22" s="15"/>
      <c r="F22" s="15"/>
    </row>
    <row r="25" spans="1:4" ht="12.75">
      <c r="A25" s="1"/>
      <c r="B25" s="1"/>
      <c r="C25" s="1"/>
      <c r="D25" s="1"/>
    </row>
    <row r="26" spans="1:4" ht="12.75">
      <c r="A26" s="4"/>
      <c r="B26" s="4"/>
      <c r="C26" s="4"/>
      <c r="D26" s="4"/>
    </row>
    <row r="27" spans="1:4" ht="12.75">
      <c r="A27" s="5"/>
      <c r="B27" s="5"/>
      <c r="C27" s="5"/>
      <c r="D27" s="5"/>
    </row>
    <row r="28" spans="1:4" ht="12.75">
      <c r="A28" s="5"/>
      <c r="B28" s="5"/>
      <c r="C28" s="5"/>
      <c r="D28" s="5"/>
    </row>
    <row r="29" spans="1:4" ht="12.75">
      <c r="A29" s="5"/>
      <c r="B29" s="5"/>
      <c r="C29" s="5"/>
      <c r="D29" s="5"/>
    </row>
  </sheetData>
  <sheetProtection/>
  <mergeCells count="5">
    <mergeCell ref="A1:F1"/>
    <mergeCell ref="A2:F2"/>
    <mergeCell ref="A3:F3"/>
    <mergeCell ref="A4:F4"/>
    <mergeCell ref="A21:F21"/>
  </mergeCells>
  <printOptions horizontalCentered="1" verticalCentered="1"/>
  <pageMargins left="0.2362204724409449" right="0.2362204724409449" top="0" bottom="0" header="0.31496062992125984" footer="0.31496062992125984"/>
  <pageSetup fitToHeight="1" fitToWidth="1" horizontalDpi="600" verticalDpi="600" orientation="landscape" paperSize="9" r:id="rId2"/>
  <headerFooter alignWithMargins="0">
    <oddFooter>&amp;L&amp;A&amp;Rstampato il &amp;D</oddFooter>
  </headerFooter>
  <rowBreaks count="1" manualBreakCount="1">
    <brk id="22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Carosini Gino Andrea</cp:lastModifiedBy>
  <cp:lastPrinted>2018-02-02T10:51:06Z</cp:lastPrinted>
  <dcterms:created xsi:type="dcterms:W3CDTF">2001-08-05T13:53:56Z</dcterms:created>
  <dcterms:modified xsi:type="dcterms:W3CDTF">2018-02-02T12:04:16Z</dcterms:modified>
  <cp:category/>
  <cp:version/>
  <cp:contentType/>
  <cp:contentStatus/>
</cp:coreProperties>
</file>